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75" tabRatio="793" activeTab="3"/>
  </bookViews>
  <sheets>
    <sheet name="Sumár HO I." sheetId="1" r:id="rId1"/>
    <sheet name="SR 19 - 18" sheetId="2" r:id="rId2"/>
    <sheet name="SR 17 - 16" sheetId="3" r:id="rId3"/>
    <sheet name="August 2014" sheetId="4" r:id="rId4"/>
    <sheet name="September 2014" sheetId="5" r:id="rId5"/>
    <sheet name="Október 2014" sheetId="6" r:id="rId6"/>
    <sheet name="November 2014" sheetId="7" r:id="rId7"/>
  </sheets>
  <definedNames/>
  <calcPr fullCalcOnLoad="1"/>
</workbook>
</file>

<file path=xl/sharedStrings.xml><?xml version="1.0" encoding="utf-8"?>
<sst xmlns="http://schemas.openxmlformats.org/spreadsheetml/2006/main" count="437" uniqueCount="96">
  <si>
    <t>Por.č.</t>
  </si>
  <si>
    <t>Priezvisko</t>
  </si>
  <si>
    <t>Meno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</si>
  <si>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</si>
  <si>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</si>
  <si>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</si>
  <si>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</si>
  <si>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</si>
  <si>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</si>
  <si>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</si>
  <si>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</si>
  <si>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</si>
  <si>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</si>
  <si>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</si>
  <si>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min.</t>
  </si>
  <si>
    <t>%</t>
  </si>
  <si>
    <t>Spolu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</si>
  <si>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</si>
  <si>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</si>
  <si>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</si>
  <si>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</si>
  <si>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</si>
  <si>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</si>
  <si>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</si>
  <si>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</si>
  <si>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</si>
  <si>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</si>
  <si>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</si>
  <si>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</si>
  <si>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</si>
  <si>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</si>
  <si>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</si>
  <si>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</si>
  <si>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</si>
  <si>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</si>
  <si>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</si>
  <si>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</si>
  <si>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Akcia</t>
  </si>
  <si>
    <t>Obsah a zameranie</t>
  </si>
  <si>
    <t>P.č.</t>
  </si>
  <si>
    <t>spolu</t>
  </si>
  <si>
    <t>HO I.</t>
  </si>
  <si>
    <t>SR U19-18</t>
  </si>
  <si>
    <t>SR U17-16</t>
  </si>
  <si>
    <t>August 2013</t>
  </si>
  <si>
    <t>September 2013</t>
  </si>
  <si>
    <t>Október 2013</t>
  </si>
  <si>
    <t>November 2013</t>
  </si>
  <si>
    <t>Martin</t>
  </si>
  <si>
    <t>Marek</t>
  </si>
  <si>
    <t>Adam</t>
  </si>
  <si>
    <t>Tomáš</t>
  </si>
  <si>
    <t>Daniel</t>
  </si>
  <si>
    <t>Matúš</t>
  </si>
  <si>
    <t>Matej</t>
  </si>
  <si>
    <t>Samuel</t>
  </si>
  <si>
    <t>Jakub</t>
  </si>
  <si>
    <t>Dominik</t>
  </si>
  <si>
    <t>Erik</t>
  </si>
  <si>
    <t>Bradiak</t>
  </si>
  <si>
    <t>Černek</t>
  </si>
  <si>
    <t>Čieško</t>
  </si>
  <si>
    <t>Richard</t>
  </si>
  <si>
    <t>Šimo</t>
  </si>
  <si>
    <t>Harbuta</t>
  </si>
  <si>
    <t>Kubík</t>
  </si>
  <si>
    <t>Marian</t>
  </si>
  <si>
    <t>Janovec</t>
  </si>
  <si>
    <t>Vladimír</t>
  </si>
  <si>
    <t>Kiebel</t>
  </si>
  <si>
    <t>Kohút</t>
  </si>
  <si>
    <t>Kristian</t>
  </si>
  <si>
    <t>Országh</t>
  </si>
  <si>
    <t>Filip</t>
  </si>
  <si>
    <t>Pšenčík</t>
  </si>
  <si>
    <t>Katreniak</t>
  </si>
  <si>
    <t>Lucký</t>
  </si>
  <si>
    <t>Migra</t>
  </si>
  <si>
    <t>Raček</t>
  </si>
  <si>
    <t>Jaroslav</t>
  </si>
  <si>
    <t>Sliačan</t>
  </si>
  <si>
    <t>Široň</t>
  </si>
  <si>
    <t>Veselovský</t>
  </si>
  <si>
    <t>Kutlik</t>
  </si>
  <si>
    <t>Slosarčík</t>
  </si>
  <si>
    <t>Jarotta</t>
  </si>
  <si>
    <t>Matoš</t>
  </si>
  <si>
    <t>Kaman</t>
  </si>
  <si>
    <t>Maslo</t>
  </si>
  <si>
    <t>Patrik</t>
  </si>
  <si>
    <t>Rumanský</t>
  </si>
  <si>
    <t>Salaj</t>
  </si>
  <si>
    <t>PZ</t>
  </si>
  <si>
    <t>RS</t>
  </si>
  <si>
    <t>TJ</t>
  </si>
  <si>
    <t>MZ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</si>
</sst>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49" fontId="0" fillId="33" borderId="10" xfId="0" applyNumberFormat="1" applyFill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33" borderId="10" xfId="0" applyNumberFormat="1" applyFont="1" applyFill="1" applyBorder="1" applyAlignment="1">
      <alignment vertical="center"/>
    </xf>
    <xf numFmtId="1" fontId="1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1" fontId="0" fillId="33" borderId="10" xfId="0" applyNumberForma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1" fontId="6" fillId="33" borderId="10" xfId="0" applyNumberFormat="1" applyFont="1" applyFill="1" applyBorder="1" applyAlignment="1">
      <alignment horizontal="right" vertical="center"/>
    </xf>
    <xf numFmtId="49" fontId="0" fillId="34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zoomScaleNormal="75" workbookViewId="0" topLeftCell="A19">
      <selection activeCell="B3" sqref="B3:C28"/>
    </sheetView>
  </sheetViews>
  <sheetFormatPr defaultColWidth="9.00390625" defaultRowHeight="12.75"/>
  <cols>
    <col min="1" max="1" width="5.75390625" style="2" customWidth="1"/>
    <col min="2" max="2" width="12.75390625" style="1" customWidth="1"/>
    <col min="4" max="7" width="8.875" style="11" customWidth="1"/>
    <col min="8" max="8" width="8.875" style="3" customWidth="1"/>
    <col min="9" max="9" width="8.875" style="4" customWidth="1"/>
    <col min="10" max="13" width="8.875" style="0" customWidth="1"/>
    <col min="14" max="15" width="12.625" style="0" customWidth="1"/>
  </cols>
  <sheetData>
    <row r="1" spans="1:16" ht="18.75" customHeight="1">
      <c r="A1" s="53" t="s">
        <v>0</v>
      </c>
      <c r="B1" s="54" t="s">
        <v>1</v>
      </c>
      <c r="C1" s="55" t="s">
        <v>2</v>
      </c>
      <c r="D1" s="47" t="s">
        <v>44</v>
      </c>
      <c r="E1" s="48"/>
      <c r="F1" s="47" t="s">
        <v>45</v>
      </c>
      <c r="G1" s="48"/>
      <c r="H1" s="49" t="s">
        <v>46</v>
      </c>
      <c r="I1" s="50"/>
      <c r="J1" s="49" t="s">
        <v>47</v>
      </c>
      <c r="K1" s="50"/>
      <c r="L1" s="51" t="s">
        <v>41</v>
      </c>
      <c r="M1" s="52"/>
      <c r="N1" s="43" t="s">
        <v>42</v>
      </c>
      <c r="O1" s="43" t="s">
        <v>43</v>
      </c>
      <c r="P1" s="43" t="s">
        <v>41</v>
      </c>
    </row>
    <row r="2" spans="1:16" ht="18.75" customHeight="1">
      <c r="A2" s="53"/>
      <c r="B2" s="54"/>
      <c r="C2" s="55"/>
      <c r="D2" s="9" t="s">
        <v>14</v>
      </c>
      <c r="E2" s="9" t="s">
        <v>15</v>
      </c>
      <c r="F2" s="9" t="s">
        <v>14</v>
      </c>
      <c r="G2" s="9" t="s">
        <v>15</v>
      </c>
      <c r="H2" s="9" t="s">
        <v>14</v>
      </c>
      <c r="I2" s="9" t="s">
        <v>15</v>
      </c>
      <c r="J2" s="9" t="s">
        <v>14</v>
      </c>
      <c r="K2" s="9" t="s">
        <v>15</v>
      </c>
      <c r="L2" s="9" t="s">
        <v>14</v>
      </c>
      <c r="M2" s="9" t="s">
        <v>15</v>
      </c>
      <c r="N2" s="9" t="s">
        <v>14</v>
      </c>
      <c r="O2" s="9" t="s">
        <v>14</v>
      </c>
      <c r="P2" s="9" t="s">
        <v>40</v>
      </c>
    </row>
    <row r="3" spans="1:16" ht="18.75" customHeight="1">
      <c r="A3" s="6" t="s">
        <v>3</v>
      </c>
      <c r="B3" s="27" t="s">
        <v>58</v>
      </c>
      <c r="C3" s="27" t="s">
        <v>59</v>
      </c>
      <c r="D3" s="12">
        <f>'August 2014'!BN3</f>
        <v>835</v>
      </c>
      <c r="E3" s="13" t="e">
        <f>'August 2014'!BO3</f>
        <v>#DIV/0!</v>
      </c>
      <c r="F3" s="12">
        <f>'September 2014'!BL3</f>
        <v>0</v>
      </c>
      <c r="G3" s="13" t="e">
        <f>'September 2014'!BM3</f>
        <v>#DIV/0!</v>
      </c>
      <c r="H3" s="18">
        <f>'Október 2014'!BN3</f>
        <v>0</v>
      </c>
      <c r="I3" s="19" t="e">
        <f>'Október 2014'!BO3</f>
        <v>#DIV/0!</v>
      </c>
      <c r="J3" s="8">
        <f>'November 2014'!BL3</f>
        <v>0</v>
      </c>
      <c r="K3" s="14" t="e">
        <f>'November 2014'!BM3</f>
        <v>#DIV/0!</v>
      </c>
      <c r="L3" s="8">
        <f>D3+F3+H3+J3</f>
        <v>835</v>
      </c>
      <c r="M3" s="14" t="e">
        <f>100*('August 2014'!BN3+'September 2014'!BL3+'Október 2014'!BN3+'November 2014'!BL3)/('August 2014'!BN2+'September 2014'!BL2+'Október 2014'!BN2+'November 2014'!BL2)</f>
        <v>#DIV/0!</v>
      </c>
      <c r="N3" s="8">
        <f>'SR 19 - 18'!BN3</f>
        <v>0</v>
      </c>
      <c r="O3" s="8">
        <f>'SR 17 - 16'!BN3</f>
        <v>0</v>
      </c>
      <c r="P3" s="8">
        <f>L3+N3+O3</f>
        <v>835</v>
      </c>
    </row>
    <row r="4" spans="1:16" ht="18.75" customHeight="1">
      <c r="A4" s="6" t="s">
        <v>4</v>
      </c>
      <c r="B4" s="27" t="s">
        <v>53</v>
      </c>
      <c r="C4" s="27" t="s">
        <v>60</v>
      </c>
      <c r="D4" s="12">
        <f>'August 2014'!BN4</f>
        <v>468</v>
      </c>
      <c r="E4" s="13" t="e">
        <f>'August 2014'!BO4</f>
        <v>#DIV/0!</v>
      </c>
      <c r="F4" s="12">
        <f>'September 2014'!BL4</f>
        <v>0</v>
      </c>
      <c r="G4" s="13" t="e">
        <f>'September 2014'!BM4</f>
        <v>#DIV/0!</v>
      </c>
      <c r="H4" s="18">
        <f>'Október 2014'!BN4</f>
        <v>0</v>
      </c>
      <c r="I4" s="19" t="e">
        <f>'Október 2014'!BO4</f>
        <v>#DIV/0!</v>
      </c>
      <c r="J4" s="8">
        <f>'November 2014'!BL4</f>
        <v>0</v>
      </c>
      <c r="K4" s="14" t="e">
        <f>'November 2014'!BM4</f>
        <v>#DIV/0!</v>
      </c>
      <c r="L4" s="8">
        <f aca="true" t="shared" si="0" ref="L4:L12">D4+F4+H4+J4</f>
        <v>468</v>
      </c>
      <c r="M4" s="14" t="e">
        <f>100*('August 2014'!BN4+'September 2014'!BL4+'Október 2014'!BN4+'November 2014'!BL4)/('August 2014'!BN2+'September 2014'!BL2+'Október 2014'!BN2+'November 2014'!BL2)</f>
        <v>#DIV/0!</v>
      </c>
      <c r="N4" s="8">
        <f>'SR 19 - 18'!BN4</f>
        <v>0</v>
      </c>
      <c r="O4" s="8">
        <f>'SR 17 - 16'!BN4</f>
        <v>0</v>
      </c>
      <c r="P4" s="8">
        <f aca="true" t="shared" si="1" ref="P4:P12">L4+N4+O4</f>
        <v>468</v>
      </c>
    </row>
    <row r="5" spans="1:16" ht="18.75" customHeight="1">
      <c r="A5" s="6" t="s">
        <v>5</v>
      </c>
      <c r="B5" s="27" t="s">
        <v>56</v>
      </c>
      <c r="C5" s="27" t="s">
        <v>61</v>
      </c>
      <c r="D5" s="12">
        <f>'August 2014'!BN5</f>
        <v>617</v>
      </c>
      <c r="E5" s="13" t="e">
        <f>'August 2014'!BO5</f>
        <v>#DIV/0!</v>
      </c>
      <c r="F5" s="12">
        <f>'September 2014'!BL5</f>
        <v>0</v>
      </c>
      <c r="G5" s="13" t="e">
        <f>'September 2014'!BM5</f>
        <v>#DIV/0!</v>
      </c>
      <c r="H5" s="18">
        <f>'Október 2014'!BN5</f>
        <v>0</v>
      </c>
      <c r="I5" s="19" t="e">
        <f>'Október 2014'!BO5</f>
        <v>#DIV/0!</v>
      </c>
      <c r="J5" s="8">
        <f>'November 2014'!BL5</f>
        <v>0</v>
      </c>
      <c r="K5" s="14" t="e">
        <f>'November 2014'!BM5</f>
        <v>#DIV/0!</v>
      </c>
      <c r="L5" s="8">
        <f t="shared" si="0"/>
        <v>617</v>
      </c>
      <c r="M5" s="14" t="e">
        <f>100*('August 2014'!BN5+'September 2014'!BL5+'Október 2014'!BN5+'November 2014'!BL5)/('August 2014'!BN2+'September 2014'!BL2+'Október 2014'!BN2+'November 2014'!BL2)</f>
        <v>#DIV/0!</v>
      </c>
      <c r="N5" s="8">
        <f>'SR 19 - 18'!BN5</f>
        <v>0</v>
      </c>
      <c r="O5" s="8">
        <f>'SR 17 - 16'!BN5</f>
        <v>0</v>
      </c>
      <c r="P5" s="8">
        <f t="shared" si="1"/>
        <v>617</v>
      </c>
    </row>
    <row r="6" spans="1:16" ht="18.75" customHeight="1">
      <c r="A6" s="6" t="s">
        <v>6</v>
      </c>
      <c r="B6" s="27" t="s">
        <v>62</v>
      </c>
      <c r="C6" s="27" t="s">
        <v>63</v>
      </c>
      <c r="D6" s="12">
        <f>'August 2014'!BN6</f>
        <v>198</v>
      </c>
      <c r="E6" s="13" t="e">
        <f>'August 2014'!BO6</f>
        <v>#DIV/0!</v>
      </c>
      <c r="F6" s="12">
        <f>'September 2014'!BL6</f>
        <v>0</v>
      </c>
      <c r="G6" s="13" t="e">
        <f>'September 2014'!BM6</f>
        <v>#DIV/0!</v>
      </c>
      <c r="H6" s="18">
        <f>'Október 2014'!BN6</f>
        <v>0</v>
      </c>
      <c r="I6" s="19" t="e">
        <f>'Október 2014'!BO6</f>
        <v>#DIV/0!</v>
      </c>
      <c r="J6" s="8">
        <f>'November 2014'!BL6</f>
        <v>0</v>
      </c>
      <c r="K6" s="14" t="e">
        <f>'November 2014'!BM6</f>
        <v>#DIV/0!</v>
      </c>
      <c r="L6" s="8">
        <f t="shared" si="0"/>
        <v>198</v>
      </c>
      <c r="M6" s="14" t="e">
        <f>100*('August 2014'!BN6+'September 2014'!BL6+'Október 2014'!BN6+'November 2014'!BL6)/('August 2014'!BN2+'September 2014'!BL2+'Október 2014'!BN2+'November 2014'!BL2)</f>
        <v>#DIV/0!</v>
      </c>
      <c r="N6" s="8">
        <f>'SR 19 - 18'!BN6</f>
        <v>0</v>
      </c>
      <c r="O6" s="8">
        <f>'SR 17 - 16'!BN6</f>
        <v>0</v>
      </c>
      <c r="P6" s="8">
        <f t="shared" si="1"/>
        <v>198</v>
      </c>
    </row>
    <row r="7" spans="1:16" ht="18.75" customHeight="1">
      <c r="A7" s="6" t="s">
        <v>7</v>
      </c>
      <c r="B7" s="27" t="s">
        <v>50</v>
      </c>
      <c r="C7" s="27" t="s">
        <v>64</v>
      </c>
      <c r="D7" s="12">
        <f>'August 2014'!BN7</f>
        <v>605</v>
      </c>
      <c r="E7" s="13" t="e">
        <f>'August 2014'!BO7</f>
        <v>#DIV/0!</v>
      </c>
      <c r="F7" s="12">
        <f>'September 2014'!BL7</f>
        <v>0</v>
      </c>
      <c r="G7" s="13" t="e">
        <f>'September 2014'!BM7</f>
        <v>#DIV/0!</v>
      </c>
      <c r="H7" s="18">
        <f>'Október 2014'!BN7</f>
        <v>0</v>
      </c>
      <c r="I7" s="19" t="e">
        <f>'Október 2014'!BO7</f>
        <v>#DIV/0!</v>
      </c>
      <c r="J7" s="8">
        <f>'November 2014'!BL7</f>
        <v>0</v>
      </c>
      <c r="K7" s="14" t="e">
        <f>'November 2014'!BM7</f>
        <v>#DIV/0!</v>
      </c>
      <c r="L7" s="8">
        <f t="shared" si="0"/>
        <v>605</v>
      </c>
      <c r="M7" s="14" t="e">
        <f>100*('August 2014'!BN7+'September 2014'!BL7+'Október 2014'!BN7+'November 2014'!BL7)/('August 2014'!BN2+'September 2014'!BL2+'Október 2014'!BN2+'November 2014'!BL2)</f>
        <v>#DIV/0!</v>
      </c>
      <c r="N7" s="8">
        <f>'SR 19 - 18'!BN7</f>
        <v>0</v>
      </c>
      <c r="O7" s="8">
        <f>'SR 17 - 16'!BN7</f>
        <v>0</v>
      </c>
      <c r="P7" s="8">
        <f t="shared" si="1"/>
        <v>605</v>
      </c>
    </row>
    <row r="8" spans="1:16" ht="18.75" customHeight="1">
      <c r="A8" s="6" t="s">
        <v>8</v>
      </c>
      <c r="B8" s="27" t="s">
        <v>51</v>
      </c>
      <c r="C8" s="27" t="s">
        <v>65</v>
      </c>
      <c r="D8" s="12">
        <f>'August 2014'!BN8</f>
        <v>0</v>
      </c>
      <c r="E8" s="13" t="e">
        <f>'August 2014'!BO8</f>
        <v>#DIV/0!</v>
      </c>
      <c r="F8" s="12">
        <f>'September 2014'!BL8</f>
        <v>0</v>
      </c>
      <c r="G8" s="13" t="e">
        <f>'September 2014'!BM8</f>
        <v>#DIV/0!</v>
      </c>
      <c r="H8" s="18">
        <f>'Október 2014'!BN8</f>
        <v>0</v>
      </c>
      <c r="I8" s="19" t="e">
        <f>'Október 2014'!BO8</f>
        <v>#DIV/0!</v>
      </c>
      <c r="J8" s="8">
        <f>'November 2014'!BL8</f>
        <v>0</v>
      </c>
      <c r="K8" s="14" t="e">
        <f>'November 2014'!BM8</f>
        <v>#DIV/0!</v>
      </c>
      <c r="L8" s="8">
        <f t="shared" si="0"/>
        <v>0</v>
      </c>
      <c r="M8" s="14" t="e">
        <f>100*('August 2014'!BN8+'September 2014'!BL8+'Október 2014'!BN8+'November 2014'!BL8)/('August 2014'!BN2+'September 2014'!BL2+'Október 2014'!BN2+'November 2014'!BL2)</f>
        <v>#DIV/0!</v>
      </c>
      <c r="N8" s="8">
        <f>'SR 19 - 18'!BN8</f>
        <v>0</v>
      </c>
      <c r="O8" s="8">
        <f>'SR 17 - 16'!BN8</f>
        <v>0</v>
      </c>
      <c r="P8" s="8">
        <f t="shared" si="1"/>
        <v>0</v>
      </c>
    </row>
    <row r="9" spans="1:16" ht="18.75" customHeight="1">
      <c r="A9" s="6" t="s">
        <v>9</v>
      </c>
      <c r="B9" s="27" t="s">
        <v>66</v>
      </c>
      <c r="C9" s="27" t="s">
        <v>67</v>
      </c>
      <c r="D9" s="12">
        <f>'August 2014'!BN9</f>
        <v>420</v>
      </c>
      <c r="E9" s="13" t="e">
        <f>'August 2014'!BO9</f>
        <v>#DIV/0!</v>
      </c>
      <c r="F9" s="12">
        <f>'September 2014'!BL9</f>
        <v>0</v>
      </c>
      <c r="G9" s="13" t="e">
        <f>'September 2014'!BM9</f>
        <v>#DIV/0!</v>
      </c>
      <c r="H9" s="18">
        <f>'Október 2014'!BN9</f>
        <v>0</v>
      </c>
      <c r="I9" s="19" t="e">
        <f>'Október 2014'!BO9</f>
        <v>#DIV/0!</v>
      </c>
      <c r="J9" s="8">
        <f>'November 2014'!BL9</f>
        <v>0</v>
      </c>
      <c r="K9" s="14" t="e">
        <f>'November 2014'!BM9</f>
        <v>#DIV/0!</v>
      </c>
      <c r="L9" s="8">
        <f t="shared" si="0"/>
        <v>420</v>
      </c>
      <c r="M9" s="14" t="e">
        <f>100*('August 2014'!BN9+'September 2014'!BL9+'Október 2014'!BN9+'November 2014'!BL9)/('August 2014'!BN2+'September 2014'!BL2+'Október 2014'!BN2+'November 2014'!BL2)</f>
        <v>#DIV/0!</v>
      </c>
      <c r="N9" s="8">
        <f>'SR 19 - 18'!BN9</f>
        <v>0</v>
      </c>
      <c r="O9" s="8">
        <f>'SR 17 - 16'!BN9</f>
        <v>0</v>
      </c>
      <c r="P9" s="8">
        <f t="shared" si="1"/>
        <v>420</v>
      </c>
    </row>
    <row r="10" spans="1:16" ht="18.75" customHeight="1">
      <c r="A10" s="6" t="s">
        <v>10</v>
      </c>
      <c r="B10" s="27" t="s">
        <v>68</v>
      </c>
      <c r="C10" s="27" t="s">
        <v>69</v>
      </c>
      <c r="D10" s="12">
        <f>'August 2014'!BN10</f>
        <v>797</v>
      </c>
      <c r="E10" s="13" t="e">
        <f>'August 2014'!BO10</f>
        <v>#DIV/0!</v>
      </c>
      <c r="F10" s="12">
        <f>'September 2014'!BL10</f>
        <v>0</v>
      </c>
      <c r="G10" s="13" t="e">
        <f>'September 2014'!BM10</f>
        <v>#DIV/0!</v>
      </c>
      <c r="H10" s="18">
        <f>'Október 2014'!BN10</f>
        <v>0</v>
      </c>
      <c r="I10" s="19" t="e">
        <f>'Október 2014'!BO10</f>
        <v>#DIV/0!</v>
      </c>
      <c r="J10" s="8">
        <f>'November 2014'!BL10</f>
        <v>0</v>
      </c>
      <c r="K10" s="14" t="e">
        <f>'November 2014'!BM10</f>
        <v>#DIV/0!</v>
      </c>
      <c r="L10" s="8">
        <f t="shared" si="0"/>
        <v>797</v>
      </c>
      <c r="M10" s="14" t="e">
        <f>100*('August 2014'!BN10+'September 2014'!BL10+'Október 2014'!BN10+'November 2014'!BL10)/('August 2014'!BN2+'September 2014'!BL2+'Október 2014'!BN2+'November 2014'!BL2)</f>
        <v>#DIV/0!</v>
      </c>
      <c r="N10" s="8">
        <f>'SR 19 - 18'!BN10</f>
        <v>0</v>
      </c>
      <c r="O10" s="8">
        <f>'SR 17 - 16'!BN10</f>
        <v>0</v>
      </c>
      <c r="P10" s="8">
        <f t="shared" si="1"/>
        <v>797</v>
      </c>
    </row>
    <row r="11" spans="1:16" ht="18.75" customHeight="1">
      <c r="A11" s="6" t="s">
        <v>11</v>
      </c>
      <c r="B11" s="27" t="s">
        <v>48</v>
      </c>
      <c r="C11" s="27" t="s">
        <v>70</v>
      </c>
      <c r="D11" s="12">
        <f>'August 2014'!BN11</f>
        <v>708</v>
      </c>
      <c r="E11" s="13" t="e">
        <f>'August 2014'!BO11</f>
        <v>#DIV/0!</v>
      </c>
      <c r="F11" s="12">
        <f>'September 2014'!BL11</f>
        <v>0</v>
      </c>
      <c r="G11" s="13" t="e">
        <f>'September 2014'!BM11</f>
        <v>#DIV/0!</v>
      </c>
      <c r="H11" s="18">
        <f>'Október 2014'!BN11</f>
        <v>0</v>
      </c>
      <c r="I11" s="19" t="e">
        <f>'Október 2014'!BO11</f>
        <v>#DIV/0!</v>
      </c>
      <c r="J11" s="8">
        <f>'November 2014'!BL11</f>
        <v>0</v>
      </c>
      <c r="K11" s="14" t="e">
        <f>'November 2014'!BM11</f>
        <v>#DIV/0!</v>
      </c>
      <c r="L11" s="8">
        <f t="shared" si="0"/>
        <v>708</v>
      </c>
      <c r="M11" s="14" t="e">
        <f>100*('August 2014'!BN11+'September 2014'!BL11+'Október 2014'!BN11+'November 2014'!BL11)/('August 2014'!BN2+'September 2014'!BL2+'Október 2014'!BN2+'November 2014'!BL2)</f>
        <v>#DIV/0!</v>
      </c>
      <c r="N11" s="8">
        <f>'SR 19 - 18'!BN11</f>
        <v>0</v>
      </c>
      <c r="O11" s="8">
        <f>'SR 17 - 16'!BN11</f>
        <v>0</v>
      </c>
      <c r="P11" s="8">
        <f t="shared" si="1"/>
        <v>708</v>
      </c>
    </row>
    <row r="12" spans="1:16" ht="18.75" customHeight="1">
      <c r="A12" s="6" t="s">
        <v>12</v>
      </c>
      <c r="B12" s="27" t="s">
        <v>71</v>
      </c>
      <c r="C12" s="27" t="s">
        <v>72</v>
      </c>
      <c r="D12" s="12">
        <f>'August 2014'!BN12</f>
        <v>385</v>
      </c>
      <c r="E12" s="13" t="e">
        <f>'August 2014'!BO12</f>
        <v>#DIV/0!</v>
      </c>
      <c r="F12" s="12">
        <f>'September 2014'!BL12</f>
        <v>0</v>
      </c>
      <c r="G12" s="13" t="e">
        <f>'September 2014'!BM12</f>
        <v>#DIV/0!</v>
      </c>
      <c r="H12" s="18">
        <f>'Október 2014'!BN12</f>
        <v>0</v>
      </c>
      <c r="I12" s="19" t="e">
        <f>'Október 2014'!BO12</f>
        <v>#DIV/0!</v>
      </c>
      <c r="J12" s="8">
        <f>'November 2014'!BL12</f>
        <v>0</v>
      </c>
      <c r="K12" s="14" t="e">
        <f>'November 2014'!BM12</f>
        <v>#DIV/0!</v>
      </c>
      <c r="L12" s="8">
        <f t="shared" si="0"/>
        <v>385</v>
      </c>
      <c r="M12" s="14" t="e">
        <f>100*('August 2014'!BN12+'September 2014'!BL12+'Október 2014'!BN12+'November 2014'!BL12)/('August 2014'!BN2+'September 2014'!BL2+'Október 2014'!BN2+'November 2014'!BL2)</f>
        <v>#DIV/0!</v>
      </c>
      <c r="N12" s="8">
        <f>'SR 19 - 18'!BN12</f>
        <v>0</v>
      </c>
      <c r="O12" s="8">
        <f>'SR 17 - 16'!BN12</f>
        <v>0</v>
      </c>
      <c r="P12" s="8">
        <f t="shared" si="1"/>
        <v>385</v>
      </c>
    </row>
    <row r="13" spans="1:16" ht="18.75" customHeight="1">
      <c r="A13" s="6" t="s">
        <v>13</v>
      </c>
      <c r="B13" s="27" t="s">
        <v>73</v>
      </c>
      <c r="C13" s="27" t="s">
        <v>74</v>
      </c>
      <c r="D13" s="12">
        <f>'August 2014'!BN13</f>
        <v>510</v>
      </c>
      <c r="E13" s="13" t="e">
        <f>'August 2014'!BO13</f>
        <v>#DIV/0!</v>
      </c>
      <c r="F13" s="12">
        <f>'September 2014'!BL13</f>
        <v>0</v>
      </c>
      <c r="G13" s="13" t="e">
        <f>'September 2014'!BM13</f>
        <v>#DIV/0!</v>
      </c>
      <c r="H13" s="18">
        <f>'Október 2014'!BN13</f>
        <v>0</v>
      </c>
      <c r="I13" s="19" t="e">
        <f>'Október 2014'!BO13</f>
        <v>#DIV/0!</v>
      </c>
      <c r="J13" s="8">
        <f>'November 2014'!BL13</f>
        <v>0</v>
      </c>
      <c r="K13" s="14" t="e">
        <f>'November 2014'!BM13</f>
        <v>#DIV/0!</v>
      </c>
      <c r="L13" s="8">
        <f aca="true" t="shared" si="2" ref="L13:L30">D13+F13+H13+J13</f>
        <v>510</v>
      </c>
      <c r="M13" s="14">
        <f>100*('August 2014'!BN13+'September 2014'!BL13+'Október 2014'!BN13+'November 2014'!BL13)/('August 2014'!BN3+'September 2014'!BL3+'Október 2014'!BN3+'November 2014'!BL3)</f>
        <v>61.07784431137725</v>
      </c>
      <c r="N13" s="8">
        <f>'SR 19 - 18'!BN13</f>
        <v>0</v>
      </c>
      <c r="O13" s="8">
        <f>'SR 17 - 16'!BN13</f>
        <v>0</v>
      </c>
      <c r="P13" s="8">
        <f aca="true" t="shared" si="3" ref="P13:P30">L13+N13+O13</f>
        <v>510</v>
      </c>
    </row>
    <row r="14" spans="1:16" ht="18.75" customHeight="1">
      <c r="A14" s="6" t="s">
        <v>17</v>
      </c>
      <c r="B14" s="27" t="s">
        <v>49</v>
      </c>
      <c r="C14" s="27" t="s">
        <v>75</v>
      </c>
      <c r="D14" s="12">
        <f>'August 2014'!BN14</f>
        <v>0</v>
      </c>
      <c r="E14" s="13" t="e">
        <f>'August 2014'!BO14</f>
        <v>#DIV/0!</v>
      </c>
      <c r="F14" s="12">
        <f>'September 2014'!BL14</f>
        <v>0</v>
      </c>
      <c r="G14" s="13" t="e">
        <f>'September 2014'!BM14</f>
        <v>#DIV/0!</v>
      </c>
      <c r="H14" s="18">
        <f>'Október 2014'!BN14</f>
        <v>0</v>
      </c>
      <c r="I14" s="19" t="e">
        <f>'Október 2014'!BO14</f>
        <v>#DIV/0!</v>
      </c>
      <c r="J14" s="8">
        <f>'November 2014'!BL14</f>
        <v>0</v>
      </c>
      <c r="K14" s="14" t="e">
        <f>'November 2014'!BM14</f>
        <v>#DIV/0!</v>
      </c>
      <c r="L14" s="8">
        <f t="shared" si="2"/>
        <v>0</v>
      </c>
      <c r="M14" s="14">
        <f>100*('August 2014'!BN14+'September 2014'!BL14+'Október 2014'!BN14+'November 2014'!BL14)/('August 2014'!BN4+'September 2014'!BL4+'Október 2014'!BN4+'November 2014'!BL4)</f>
        <v>0</v>
      </c>
      <c r="N14" s="8">
        <f>'SR 19 - 18'!BN14</f>
        <v>0</v>
      </c>
      <c r="O14" s="8">
        <f>'SR 17 - 16'!BN14</f>
        <v>0</v>
      </c>
      <c r="P14" s="8">
        <f t="shared" si="3"/>
        <v>0</v>
      </c>
    </row>
    <row r="15" spans="1:16" ht="18.75" customHeight="1">
      <c r="A15" s="6" t="s">
        <v>18</v>
      </c>
      <c r="B15" s="27" t="s">
        <v>52</v>
      </c>
      <c r="C15" s="27" t="s">
        <v>76</v>
      </c>
      <c r="D15" s="12">
        <f>'August 2014'!BN15</f>
        <v>617</v>
      </c>
      <c r="E15" s="13" t="e">
        <f>'August 2014'!BO15</f>
        <v>#DIV/0!</v>
      </c>
      <c r="F15" s="12">
        <f>'September 2014'!BL15</f>
        <v>0</v>
      </c>
      <c r="G15" s="13" t="e">
        <f>'September 2014'!BM15</f>
        <v>#DIV/0!</v>
      </c>
      <c r="H15" s="18">
        <f>'Október 2014'!BN15</f>
        <v>0</v>
      </c>
      <c r="I15" s="19" t="e">
        <f>'Október 2014'!BO15</f>
        <v>#DIV/0!</v>
      </c>
      <c r="J15" s="8">
        <f>'November 2014'!BL15</f>
        <v>0</v>
      </c>
      <c r="K15" s="14" t="e">
        <f>'November 2014'!BM15</f>
        <v>#DIV/0!</v>
      </c>
      <c r="L15" s="8">
        <f t="shared" si="2"/>
        <v>617</v>
      </c>
      <c r="M15" s="14">
        <f>100*('August 2014'!BN15+'September 2014'!BL15+'Október 2014'!BN15+'November 2014'!BL15)/('August 2014'!BN5+'September 2014'!BL5+'Október 2014'!BN5+'November 2014'!BL5)</f>
        <v>100</v>
      </c>
      <c r="N15" s="8">
        <f>'SR 19 - 18'!BN15</f>
        <v>0</v>
      </c>
      <c r="O15" s="8">
        <f>'SR 17 - 16'!BN15</f>
        <v>0</v>
      </c>
      <c r="P15" s="8">
        <f t="shared" si="3"/>
        <v>617</v>
      </c>
    </row>
    <row r="16" spans="1:16" ht="18.75" customHeight="1">
      <c r="A16" s="6" t="s">
        <v>19</v>
      </c>
      <c r="B16" s="27" t="s">
        <v>57</v>
      </c>
      <c r="C16" s="27" t="s">
        <v>77</v>
      </c>
      <c r="D16" s="12">
        <f>'August 2014'!BN16</f>
        <v>270</v>
      </c>
      <c r="E16" s="13" t="e">
        <f>'August 2014'!BO16</f>
        <v>#DIV/0!</v>
      </c>
      <c r="F16" s="12">
        <f>'September 2014'!BL16</f>
        <v>0</v>
      </c>
      <c r="G16" s="13" t="e">
        <f>'September 2014'!BM16</f>
        <v>#DIV/0!</v>
      </c>
      <c r="H16" s="18">
        <f>'Október 2014'!BN16</f>
        <v>0</v>
      </c>
      <c r="I16" s="19" t="e">
        <f>'Október 2014'!BO16</f>
        <v>#DIV/0!</v>
      </c>
      <c r="J16" s="8">
        <f>'November 2014'!BL16</f>
        <v>0</v>
      </c>
      <c r="K16" s="14" t="e">
        <f>'November 2014'!BM16</f>
        <v>#DIV/0!</v>
      </c>
      <c r="L16" s="8">
        <f t="shared" si="2"/>
        <v>270</v>
      </c>
      <c r="M16" s="14">
        <f>100*('August 2014'!BN16+'September 2014'!BL16+'Október 2014'!BN16+'November 2014'!BL16)/('August 2014'!BN6+'September 2014'!BL6+'Október 2014'!BN6+'November 2014'!BL6)</f>
        <v>136.36363636363637</v>
      </c>
      <c r="N16" s="8">
        <f>'SR 19 - 18'!BN16</f>
        <v>0</v>
      </c>
      <c r="O16" s="8">
        <f>'SR 17 - 16'!BN16</f>
        <v>0</v>
      </c>
      <c r="P16" s="8">
        <f t="shared" si="3"/>
        <v>270</v>
      </c>
    </row>
    <row r="17" spans="1:16" ht="18.75" customHeight="1">
      <c r="A17" s="6" t="s">
        <v>20</v>
      </c>
      <c r="B17" s="27" t="s">
        <v>55</v>
      </c>
      <c r="C17" s="27" t="s">
        <v>78</v>
      </c>
      <c r="D17" s="12">
        <f>'August 2014'!BN17</f>
        <v>740</v>
      </c>
      <c r="E17" s="13" t="e">
        <f>'August 2014'!BO17</f>
        <v>#DIV/0!</v>
      </c>
      <c r="F17" s="12">
        <f>'September 2014'!BL17</f>
        <v>0</v>
      </c>
      <c r="G17" s="13" t="e">
        <f>'September 2014'!BM17</f>
        <v>#DIV/0!</v>
      </c>
      <c r="H17" s="18">
        <f>'Október 2014'!BN17</f>
        <v>0</v>
      </c>
      <c r="I17" s="19" t="e">
        <f>'Október 2014'!BO17</f>
        <v>#DIV/0!</v>
      </c>
      <c r="J17" s="8">
        <f>'November 2014'!BL17</f>
        <v>0</v>
      </c>
      <c r="K17" s="14" t="e">
        <f>'November 2014'!BM17</f>
        <v>#DIV/0!</v>
      </c>
      <c r="L17" s="8">
        <f t="shared" si="2"/>
        <v>740</v>
      </c>
      <c r="M17" s="14">
        <f>100*('August 2014'!BN17+'September 2014'!BL17+'Október 2014'!BN17+'November 2014'!BL17)/('August 2014'!BN7+'September 2014'!BL7+'Október 2014'!BN7+'November 2014'!BL7)</f>
        <v>122.31404958677686</v>
      </c>
      <c r="N17" s="8">
        <f>'SR 19 - 18'!BN17</f>
        <v>0</v>
      </c>
      <c r="O17" s="8">
        <f>'SR 17 - 16'!BN17</f>
        <v>0</v>
      </c>
      <c r="P17" s="8">
        <f t="shared" si="3"/>
        <v>740</v>
      </c>
    </row>
    <row r="18" spans="1:16" ht="18.75" customHeight="1">
      <c r="A18" s="6" t="s">
        <v>21</v>
      </c>
      <c r="B18" s="27" t="s">
        <v>79</v>
      </c>
      <c r="C18" s="27" t="s">
        <v>80</v>
      </c>
      <c r="D18" s="12">
        <f>'August 2014'!BN18</f>
        <v>835</v>
      </c>
      <c r="E18" s="13" t="e">
        <f>'August 2014'!BO18</f>
        <v>#DIV/0!</v>
      </c>
      <c r="F18" s="12">
        <f>'September 2014'!BL18</f>
        <v>0</v>
      </c>
      <c r="G18" s="13" t="e">
        <f>'September 2014'!BM18</f>
        <v>#DIV/0!</v>
      </c>
      <c r="H18" s="18">
        <f>'Október 2014'!BN18</f>
        <v>0</v>
      </c>
      <c r="I18" s="19" t="e">
        <f>'Október 2014'!BO18</f>
        <v>#DIV/0!</v>
      </c>
      <c r="J18" s="8">
        <f>'November 2014'!BL18</f>
        <v>0</v>
      </c>
      <c r="K18" s="14" t="e">
        <f>'November 2014'!BM18</f>
        <v>#DIV/0!</v>
      </c>
      <c r="L18" s="8">
        <f t="shared" si="2"/>
        <v>835</v>
      </c>
      <c r="M18" s="14" t="e">
        <f>100*('August 2014'!BN18+'September 2014'!BL18+'Október 2014'!BN18+'November 2014'!BL18)/('August 2014'!BN8+'September 2014'!BL8+'Október 2014'!BN8+'November 2014'!BL8)</f>
        <v>#DIV/0!</v>
      </c>
      <c r="N18" s="8">
        <f>'SR 19 - 18'!BN18</f>
        <v>0</v>
      </c>
      <c r="O18" s="8">
        <f>'SR 17 - 16'!BN18</f>
        <v>0</v>
      </c>
      <c r="P18" s="8">
        <f t="shared" si="3"/>
        <v>835</v>
      </c>
    </row>
    <row r="19" spans="1:16" ht="18.75" customHeight="1">
      <c r="A19" s="6" t="s">
        <v>22</v>
      </c>
      <c r="B19" s="27" t="s">
        <v>55</v>
      </c>
      <c r="C19" s="27" t="s">
        <v>81</v>
      </c>
      <c r="D19" s="12">
        <f>'August 2014'!BN19</f>
        <v>835</v>
      </c>
      <c r="E19" s="13" t="e">
        <f>'August 2014'!BO19</f>
        <v>#DIV/0!</v>
      </c>
      <c r="F19" s="12">
        <f>'September 2014'!BL19</f>
        <v>0</v>
      </c>
      <c r="G19" s="13" t="e">
        <f>'September 2014'!BM19</f>
        <v>#DIV/0!</v>
      </c>
      <c r="H19" s="18">
        <f>'Október 2014'!BN19</f>
        <v>0</v>
      </c>
      <c r="I19" s="19" t="e">
        <f>'Október 2014'!BO19</f>
        <v>#DIV/0!</v>
      </c>
      <c r="J19" s="8">
        <f>'November 2014'!BL19</f>
        <v>0</v>
      </c>
      <c r="K19" s="14" t="e">
        <f>'November 2014'!BM19</f>
        <v>#DIV/0!</v>
      </c>
      <c r="L19" s="8">
        <f t="shared" si="2"/>
        <v>835</v>
      </c>
      <c r="M19" s="14">
        <f>100*('August 2014'!BN19+'September 2014'!BL19+'Október 2014'!BN19+'November 2014'!BL19)/('August 2014'!BN9+'September 2014'!BL9+'Október 2014'!BN9+'November 2014'!BL9)</f>
        <v>198.8095238095238</v>
      </c>
      <c r="N19" s="8">
        <f>'SR 19 - 18'!BN19</f>
        <v>0</v>
      </c>
      <c r="O19" s="8">
        <f>'SR 17 - 16'!BN19</f>
        <v>0</v>
      </c>
      <c r="P19" s="8">
        <f t="shared" si="3"/>
        <v>835</v>
      </c>
    </row>
    <row r="20" spans="1:16" ht="18.75" customHeight="1">
      <c r="A20" s="6" t="s">
        <v>23</v>
      </c>
      <c r="B20" s="27" t="s">
        <v>57</v>
      </c>
      <c r="C20" s="27" t="s">
        <v>82</v>
      </c>
      <c r="D20" s="12">
        <f>'August 2014'!BN20</f>
        <v>0</v>
      </c>
      <c r="E20" s="13" t="e">
        <f>'August 2014'!BO20</f>
        <v>#DIV/0!</v>
      </c>
      <c r="F20" s="12">
        <f>'September 2014'!BL20</f>
        <v>0</v>
      </c>
      <c r="G20" s="13" t="e">
        <f>'September 2014'!BM20</f>
        <v>#DIV/0!</v>
      </c>
      <c r="H20" s="18">
        <f>'Október 2014'!BN20</f>
        <v>0</v>
      </c>
      <c r="I20" s="19" t="e">
        <f>'Október 2014'!BO20</f>
        <v>#DIV/0!</v>
      </c>
      <c r="J20" s="8">
        <f>'November 2014'!BL20</f>
        <v>0</v>
      </c>
      <c r="K20" s="14" t="e">
        <f>'November 2014'!BM20</f>
        <v>#DIV/0!</v>
      </c>
      <c r="L20" s="8">
        <f t="shared" si="2"/>
        <v>0</v>
      </c>
      <c r="M20" s="14">
        <f>100*('August 2014'!BN20+'September 2014'!BL20+'Október 2014'!BN20+'November 2014'!BL20)/('August 2014'!BN10+'September 2014'!BL10+'Október 2014'!BN10+'November 2014'!BL10)</f>
        <v>0</v>
      </c>
      <c r="N20" s="8">
        <f>'SR 19 - 18'!BN20</f>
        <v>0</v>
      </c>
      <c r="O20" s="8">
        <f>'SR 17 - 16'!BN20</f>
        <v>0</v>
      </c>
      <c r="P20" s="8">
        <f t="shared" si="3"/>
        <v>0</v>
      </c>
    </row>
    <row r="21" spans="1:16" ht="18.75" customHeight="1">
      <c r="A21" s="6" t="s">
        <v>24</v>
      </c>
      <c r="B21" s="27" t="s">
        <v>48</v>
      </c>
      <c r="C21" s="27" t="s">
        <v>83</v>
      </c>
      <c r="D21" s="12">
        <f>'August 2014'!BN21</f>
        <v>565</v>
      </c>
      <c r="E21" s="13" t="e">
        <f>'August 2014'!BO21</f>
        <v>#DIV/0!</v>
      </c>
      <c r="F21" s="12">
        <f>'September 2014'!BL21</f>
        <v>0</v>
      </c>
      <c r="G21" s="13" t="e">
        <f>'September 2014'!BM21</f>
        <v>#DIV/0!</v>
      </c>
      <c r="H21" s="18">
        <f>'Október 2014'!BN21</f>
        <v>0</v>
      </c>
      <c r="I21" s="19" t="e">
        <f>'Október 2014'!BO21</f>
        <v>#DIV/0!</v>
      </c>
      <c r="J21" s="8">
        <f>'November 2014'!BL21</f>
        <v>0</v>
      </c>
      <c r="K21" s="14" t="e">
        <f>'November 2014'!BM21</f>
        <v>#DIV/0!</v>
      </c>
      <c r="L21" s="8">
        <f t="shared" si="2"/>
        <v>565</v>
      </c>
      <c r="M21" s="14">
        <f>100*('August 2014'!BN21+'September 2014'!BL21+'Október 2014'!BN21+'November 2014'!BL21)/('August 2014'!BN11+'September 2014'!BL11+'Október 2014'!BN11+'November 2014'!BL11)</f>
        <v>79.80225988700565</v>
      </c>
      <c r="N21" s="8">
        <f>'SR 19 - 18'!BN21</f>
        <v>0</v>
      </c>
      <c r="O21" s="8">
        <f>'SR 17 - 16'!BN21</f>
        <v>0</v>
      </c>
      <c r="P21" s="8">
        <f t="shared" si="3"/>
        <v>565</v>
      </c>
    </row>
    <row r="22" spans="1:16" ht="18.75" customHeight="1">
      <c r="A22" s="6" t="s">
        <v>25</v>
      </c>
      <c r="B22" s="27" t="s">
        <v>48</v>
      </c>
      <c r="C22" s="27" t="s">
        <v>84</v>
      </c>
      <c r="D22" s="12">
        <f>'August 2014'!BN22</f>
        <v>618</v>
      </c>
      <c r="E22" s="13" t="e">
        <f>'August 2014'!BO22</f>
        <v>#DIV/0!</v>
      </c>
      <c r="F22" s="12">
        <f>'September 2014'!BL22</f>
        <v>0</v>
      </c>
      <c r="G22" s="13" t="e">
        <f>'September 2014'!BM22</f>
        <v>#DIV/0!</v>
      </c>
      <c r="H22" s="18">
        <f>'Október 2014'!BN22</f>
        <v>0</v>
      </c>
      <c r="I22" s="19" t="e">
        <f>'Október 2014'!BO22</f>
        <v>#DIV/0!</v>
      </c>
      <c r="J22" s="8">
        <f>'November 2014'!BL22</f>
        <v>0</v>
      </c>
      <c r="K22" s="14" t="e">
        <f>'November 2014'!BM22</f>
        <v>#DIV/0!</v>
      </c>
      <c r="L22" s="8">
        <f t="shared" si="2"/>
        <v>618</v>
      </c>
      <c r="M22" s="14">
        <f>100*('August 2014'!BN22+'September 2014'!BL22+'Október 2014'!BN22+'November 2014'!BL22)/('August 2014'!BN12+'September 2014'!BL12+'Október 2014'!BN12+'November 2014'!BL12)</f>
        <v>160.5194805194805</v>
      </c>
      <c r="N22" s="8">
        <f>'SR 19 - 18'!BN22</f>
        <v>0</v>
      </c>
      <c r="O22" s="8">
        <f>'SR 17 - 16'!BN22</f>
        <v>0</v>
      </c>
      <c r="P22" s="8">
        <f t="shared" si="3"/>
        <v>618</v>
      </c>
    </row>
    <row r="23" spans="1:16" ht="18.75" customHeight="1">
      <c r="A23" s="6" t="s">
        <v>26</v>
      </c>
      <c r="B23" s="27" t="s">
        <v>50</v>
      </c>
      <c r="C23" s="27" t="s">
        <v>85</v>
      </c>
      <c r="D23" s="12">
        <f>'August 2014'!BN23</f>
        <v>160</v>
      </c>
      <c r="E23" s="13" t="e">
        <f>'August 2014'!BO23</f>
        <v>#DIV/0!</v>
      </c>
      <c r="F23" s="12">
        <f>'September 2014'!BL23</f>
        <v>0</v>
      </c>
      <c r="G23" s="13" t="e">
        <f>'September 2014'!BM23</f>
        <v>#DIV/0!</v>
      </c>
      <c r="H23" s="18">
        <f>'Október 2014'!BN23</f>
        <v>0</v>
      </c>
      <c r="I23" s="19" t="e">
        <f>'Október 2014'!BO23</f>
        <v>#DIV/0!</v>
      </c>
      <c r="J23" s="8">
        <f>'November 2014'!BL23</f>
        <v>0</v>
      </c>
      <c r="K23" s="14" t="e">
        <f>'November 2014'!BM23</f>
        <v>#DIV/0!</v>
      </c>
      <c r="L23" s="8">
        <f t="shared" si="2"/>
        <v>160</v>
      </c>
      <c r="M23" s="14">
        <f>100*('August 2014'!BN23+'September 2014'!BL23+'Október 2014'!BN23+'November 2014'!BL23)/('August 2014'!BN13+'September 2014'!BL13+'Október 2014'!BN13+'November 2014'!BL13)</f>
        <v>31.372549019607842</v>
      </c>
      <c r="N23" s="8">
        <f>'SR 19 - 18'!BN23</f>
        <v>0</v>
      </c>
      <c r="O23" s="8">
        <f>'SR 17 - 16'!BN23</f>
        <v>0</v>
      </c>
      <c r="P23" s="8">
        <f t="shared" si="3"/>
        <v>160</v>
      </c>
    </row>
    <row r="24" spans="1:16" ht="18.75" customHeight="1">
      <c r="A24" s="6" t="s">
        <v>27</v>
      </c>
      <c r="B24" s="17" t="s">
        <v>50</v>
      </c>
      <c r="C24" s="17" t="s">
        <v>86</v>
      </c>
      <c r="D24" s="12">
        <f>'August 2014'!BN24</f>
        <v>437</v>
      </c>
      <c r="E24" s="13" t="e">
        <f>'August 2014'!BO24</f>
        <v>#DIV/0!</v>
      </c>
      <c r="F24" s="12">
        <f>'September 2014'!BL24</f>
        <v>0</v>
      </c>
      <c r="G24" s="13" t="e">
        <f>'September 2014'!BM24</f>
        <v>#DIV/0!</v>
      </c>
      <c r="H24" s="18">
        <f>'Október 2014'!BN24</f>
        <v>0</v>
      </c>
      <c r="I24" s="19" t="e">
        <f>'Október 2014'!BO24</f>
        <v>#DIV/0!</v>
      </c>
      <c r="J24" s="8">
        <f>'November 2014'!BL24</f>
        <v>0</v>
      </c>
      <c r="K24" s="14" t="e">
        <f>'November 2014'!BM24</f>
        <v>#DIV/0!</v>
      </c>
      <c r="L24" s="8">
        <f t="shared" si="2"/>
        <v>437</v>
      </c>
      <c r="M24" s="14" t="e">
        <f>100*('August 2014'!BN24+'September 2014'!BL24+'Október 2014'!BN24+'November 2014'!BL24)/('August 2014'!BN14+'September 2014'!BL14+'Október 2014'!BN14+'November 2014'!BL14)</f>
        <v>#DIV/0!</v>
      </c>
      <c r="N24" s="8">
        <f>'SR 19 - 18'!BN24</f>
        <v>0</v>
      </c>
      <c r="O24" s="8">
        <f>'SR 17 - 16'!BN24</f>
        <v>0</v>
      </c>
      <c r="P24" s="8">
        <f t="shared" si="3"/>
        <v>437</v>
      </c>
    </row>
    <row r="25" spans="1:16" ht="18.75" customHeight="1">
      <c r="A25" s="6" t="s">
        <v>28</v>
      </c>
      <c r="B25" s="17" t="s">
        <v>62</v>
      </c>
      <c r="C25" s="17" t="s">
        <v>87</v>
      </c>
      <c r="D25" s="12">
        <f>'August 2014'!BN25</f>
        <v>270</v>
      </c>
      <c r="E25" s="13" t="e">
        <f>'August 2014'!BO25</f>
        <v>#DIV/0!</v>
      </c>
      <c r="F25" s="12">
        <f>'September 2014'!BL25</f>
        <v>0</v>
      </c>
      <c r="G25" s="13" t="e">
        <f>'September 2014'!BM25</f>
        <v>#DIV/0!</v>
      </c>
      <c r="H25" s="18">
        <f>'Október 2014'!BN25</f>
        <v>0</v>
      </c>
      <c r="I25" s="19" t="e">
        <f>'Október 2014'!BO25</f>
        <v>#DIV/0!</v>
      </c>
      <c r="J25" s="8">
        <f>'November 2014'!BL25</f>
        <v>0</v>
      </c>
      <c r="K25" s="14" t="e">
        <f>'November 2014'!BM25</f>
        <v>#DIV/0!</v>
      </c>
      <c r="L25" s="8">
        <f t="shared" si="2"/>
        <v>270</v>
      </c>
      <c r="M25" s="14">
        <f>100*('August 2014'!BN25+'September 2014'!BL25+'Október 2014'!BN25+'November 2014'!BL25)/('August 2014'!BN15+'September 2014'!BL15+'Október 2014'!BN15+'November 2014'!BL15)</f>
        <v>43.76012965964344</v>
      </c>
      <c r="N25" s="8">
        <f>'SR 19 - 18'!BN25</f>
        <v>0</v>
      </c>
      <c r="O25" s="8">
        <f>'SR 17 - 16'!BN25</f>
        <v>0</v>
      </c>
      <c r="P25" s="8">
        <f t="shared" si="3"/>
        <v>270</v>
      </c>
    </row>
    <row r="26" spans="1:16" ht="18.75" customHeight="1">
      <c r="A26" s="6" t="s">
        <v>29</v>
      </c>
      <c r="B26" s="17" t="s">
        <v>55</v>
      </c>
      <c r="C26" s="17" t="s">
        <v>88</v>
      </c>
      <c r="D26" s="12">
        <f>'August 2014'!BN26</f>
        <v>467</v>
      </c>
      <c r="E26" s="13" t="e">
        <f>'August 2014'!BO26</f>
        <v>#DIV/0!</v>
      </c>
      <c r="F26" s="12">
        <f>'September 2014'!BL26</f>
        <v>0</v>
      </c>
      <c r="G26" s="13" t="e">
        <f>'September 2014'!BM26</f>
        <v>#DIV/0!</v>
      </c>
      <c r="H26" s="18">
        <f>'Október 2014'!BN26</f>
        <v>0</v>
      </c>
      <c r="I26" s="19" t="e">
        <f>'Október 2014'!BO26</f>
        <v>#DIV/0!</v>
      </c>
      <c r="J26" s="8">
        <f>'November 2014'!BL26</f>
        <v>0</v>
      </c>
      <c r="K26" s="14" t="e">
        <f>'November 2014'!BM26</f>
        <v>#DIV/0!</v>
      </c>
      <c r="L26" s="8">
        <f t="shared" si="2"/>
        <v>467</v>
      </c>
      <c r="M26" s="14">
        <f>100*('August 2014'!BN26+'September 2014'!BL26+'Október 2014'!BN26+'November 2014'!BL26)/('August 2014'!BN16+'September 2014'!BL16+'Október 2014'!BN16+'November 2014'!BL16)</f>
        <v>172.96296296296296</v>
      </c>
      <c r="N26" s="8">
        <f>'SR 19 - 18'!BN26</f>
        <v>0</v>
      </c>
      <c r="O26" s="8">
        <f>'SR 17 - 16'!BN26</f>
        <v>0</v>
      </c>
      <c r="P26" s="8">
        <f t="shared" si="3"/>
        <v>467</v>
      </c>
    </row>
    <row r="27" spans="1:16" ht="18.75" customHeight="1">
      <c r="A27" s="6" t="s">
        <v>30</v>
      </c>
      <c r="B27" s="17" t="s">
        <v>89</v>
      </c>
      <c r="C27" s="17" t="s">
        <v>90</v>
      </c>
      <c r="D27" s="12">
        <f>'August 2014'!BN27</f>
        <v>708</v>
      </c>
      <c r="E27" s="13" t="e">
        <f>'August 2014'!BO27</f>
        <v>#DIV/0!</v>
      </c>
      <c r="F27" s="12">
        <f>'September 2014'!BL27</f>
        <v>0</v>
      </c>
      <c r="G27" s="13" t="e">
        <f>'September 2014'!BM27</f>
        <v>#DIV/0!</v>
      </c>
      <c r="H27" s="18">
        <f>'Október 2014'!BN27</f>
        <v>0</v>
      </c>
      <c r="I27" s="19" t="e">
        <f>'Október 2014'!BO27</f>
        <v>#DIV/0!</v>
      </c>
      <c r="J27" s="8">
        <f>'November 2014'!BL27</f>
        <v>0</v>
      </c>
      <c r="K27" s="14" t="e">
        <f>'November 2014'!BM27</f>
        <v>#DIV/0!</v>
      </c>
      <c r="L27" s="8">
        <f t="shared" si="2"/>
        <v>708</v>
      </c>
      <c r="M27" s="14">
        <f>100*('August 2014'!BN27+'September 2014'!BL27+'Október 2014'!BN27+'November 2014'!BL27)/('August 2014'!BN17+'September 2014'!BL17+'Október 2014'!BN17+'November 2014'!BL17)</f>
        <v>95.67567567567568</v>
      </c>
      <c r="N27" s="8">
        <f>'SR 19 - 18'!BN27</f>
        <v>0</v>
      </c>
      <c r="O27" s="8">
        <f>'SR 17 - 16'!BN27</f>
        <v>0</v>
      </c>
      <c r="P27" s="8">
        <f t="shared" si="3"/>
        <v>708</v>
      </c>
    </row>
    <row r="28" spans="1:16" ht="18.75" customHeight="1">
      <c r="A28" s="6" t="s">
        <v>31</v>
      </c>
      <c r="B28" s="17" t="s">
        <v>54</v>
      </c>
      <c r="C28" s="17" t="s">
        <v>91</v>
      </c>
      <c r="D28" s="12">
        <f>'August 2014'!BN28</f>
        <v>0</v>
      </c>
      <c r="E28" s="13" t="e">
        <f>'August 2014'!BO28</f>
        <v>#DIV/0!</v>
      </c>
      <c r="F28" s="12">
        <f>'September 2014'!BL28</f>
        <v>0</v>
      </c>
      <c r="G28" s="13" t="e">
        <f>'September 2014'!BM28</f>
        <v>#DIV/0!</v>
      </c>
      <c r="H28" s="18">
        <f>'Október 2014'!BN28</f>
        <v>0</v>
      </c>
      <c r="I28" s="19" t="e">
        <f>'Október 2014'!BO28</f>
        <v>#DIV/0!</v>
      </c>
      <c r="J28" s="8">
        <f>'November 2014'!BL28</f>
        <v>0</v>
      </c>
      <c r="K28" s="14" t="e">
        <f>'November 2014'!BM28</f>
        <v>#DIV/0!</v>
      </c>
      <c r="L28" s="8">
        <f t="shared" si="2"/>
        <v>0</v>
      </c>
      <c r="M28" s="14">
        <f>100*('August 2014'!BN28+'September 2014'!BL28+'Október 2014'!BN28+'November 2014'!BL28)/('August 2014'!BN18+'September 2014'!BL18+'Október 2014'!BN18+'November 2014'!BL18)</f>
        <v>0</v>
      </c>
      <c r="N28" s="8">
        <f>'SR 19 - 18'!BN28</f>
        <v>0</v>
      </c>
      <c r="O28" s="8">
        <f>'SR 17 - 16'!BN28</f>
        <v>0</v>
      </c>
      <c r="P28" s="8">
        <f t="shared" si="3"/>
        <v>0</v>
      </c>
    </row>
    <row r="29" spans="1:16" ht="18.75" customHeight="1">
      <c r="A29" s="6" t="s">
        <v>32</v>
      </c>
      <c r="B29" s="17"/>
      <c r="C29" s="17"/>
      <c r="D29" s="12">
        <f>'August 2014'!BN29</f>
        <v>0</v>
      </c>
      <c r="E29" s="13" t="e">
        <f>'August 2014'!BO29</f>
        <v>#DIV/0!</v>
      </c>
      <c r="F29" s="12">
        <f>'September 2014'!BL29</f>
        <v>0</v>
      </c>
      <c r="G29" s="13" t="e">
        <f>'September 2014'!BM29</f>
        <v>#DIV/0!</v>
      </c>
      <c r="H29" s="18">
        <f>'Október 2014'!BN29</f>
        <v>0</v>
      </c>
      <c r="I29" s="19" t="e">
        <f>'Október 2014'!BO29</f>
        <v>#DIV/0!</v>
      </c>
      <c r="J29" s="8">
        <f>'November 2014'!BL29</f>
        <v>0</v>
      </c>
      <c r="K29" s="14" t="e">
        <f>'November 2014'!BM29</f>
        <v>#DIV/0!</v>
      </c>
      <c r="L29" s="8">
        <f t="shared" si="2"/>
        <v>0</v>
      </c>
      <c r="M29" s="14">
        <f>100*('August 2014'!BN29+'September 2014'!BL29+'Október 2014'!BN29+'November 2014'!BL29)/('August 2014'!BN19+'September 2014'!BL19+'Október 2014'!BN19+'November 2014'!BL19)</f>
        <v>0</v>
      </c>
      <c r="N29" s="8">
        <f>'SR 19 - 18'!BN29</f>
        <v>0</v>
      </c>
      <c r="O29" s="8">
        <f>'SR 17 - 16'!BN29</f>
        <v>0</v>
      </c>
      <c r="P29" s="8">
        <f t="shared" si="3"/>
        <v>0</v>
      </c>
    </row>
    <row r="30" spans="1:16" ht="18.75" customHeight="1">
      <c r="A30" s="6" t="s">
        <v>33</v>
      </c>
      <c r="B30" s="17"/>
      <c r="C30" s="17"/>
      <c r="D30" s="12">
        <f>'August 2014'!BN30</f>
        <v>0</v>
      </c>
      <c r="E30" s="13" t="e">
        <f>'August 2014'!BO30</f>
        <v>#DIV/0!</v>
      </c>
      <c r="F30" s="12">
        <f>'September 2014'!BL30</f>
        <v>0</v>
      </c>
      <c r="G30" s="13" t="e">
        <f>'September 2014'!BM30</f>
        <v>#DIV/0!</v>
      </c>
      <c r="H30" s="18">
        <f>'Október 2014'!BN30</f>
        <v>0</v>
      </c>
      <c r="I30" s="19" t="e">
        <f>'Október 2014'!BO30</f>
        <v>#DIV/0!</v>
      </c>
      <c r="J30" s="8">
        <f>'November 2014'!BL30</f>
        <v>0</v>
      </c>
      <c r="K30" s="14" t="e">
        <f>'November 2014'!BM30</f>
        <v>#DIV/0!</v>
      </c>
      <c r="L30" s="8">
        <f t="shared" si="2"/>
        <v>0</v>
      </c>
      <c r="M30" s="14" t="e">
        <f>100*('August 2014'!BN30+'September 2014'!BL30+'Október 2014'!BN30+'November 2014'!BL30)/('August 2014'!BN20+'September 2014'!BL20+'Október 2014'!BN20+'November 2014'!BL20)</f>
        <v>#DIV/0!</v>
      </c>
      <c r="N30" s="8">
        <f>'SR 19 - 18'!BN30</f>
        <v>0</v>
      </c>
      <c r="O30" s="8">
        <f>'SR 17 - 16'!BN30</f>
        <v>0</v>
      </c>
      <c r="P30" s="8">
        <f t="shared" si="3"/>
        <v>0</v>
      </c>
    </row>
    <row r="31" spans="1:15" ht="18.75" customHeight="1">
      <c r="A31" s="46" t="s">
        <v>16</v>
      </c>
      <c r="B31" s="46"/>
      <c r="C31" s="46"/>
      <c r="D31" s="15"/>
      <c r="E31" s="16" t="e">
        <f>AVERAGE(E3:E30)</f>
        <v>#DIV/0!</v>
      </c>
      <c r="F31" s="10"/>
      <c r="G31" s="16" t="e">
        <f>AVERAGE(G3:G30)</f>
        <v>#DIV/0!</v>
      </c>
      <c r="H31" s="5"/>
      <c r="I31" s="16" t="e">
        <f>AVERAGE(I3:I30)</f>
        <v>#DIV/0!</v>
      </c>
      <c r="J31" s="7"/>
      <c r="K31" s="16" t="e">
        <f>AVERAGE(K3:K30)</f>
        <v>#DIV/0!</v>
      </c>
      <c r="L31" s="7"/>
      <c r="M31" s="16" t="e">
        <f>AVERAGE(M3:M30)</f>
        <v>#DIV/0!</v>
      </c>
      <c r="N31" s="42"/>
      <c r="O31" s="42"/>
    </row>
  </sheetData>
  <sheetProtection/>
  <mergeCells count="9">
    <mergeCell ref="A31:C31"/>
    <mergeCell ref="D1:E1"/>
    <mergeCell ref="F1:G1"/>
    <mergeCell ref="H1:I1"/>
    <mergeCell ref="J1:K1"/>
    <mergeCell ref="L1:M1"/>
    <mergeCell ref="A1:A2"/>
    <mergeCell ref="B1:B2"/>
    <mergeCell ref="C1:C2"/>
  </mergeCells>
  <printOptions horizontalCentered="1" verticalCentered="1"/>
  <pageMargins left="0.47" right="0.42" top="1.28" bottom="0.2755905511811024" header="0.28" footer="0.2362204724409449"/>
  <pageSetup fitToHeight="1" fitToWidth="1" horizontalDpi="600" verticalDpi="600" orientation="landscape" paperSize="9" scale="85" r:id="rId1"/>
  <headerFooter alignWithMargins="0">
    <oddHeader>&amp;C&amp;"Arial Black,Normálne"&amp;18HODNOTENIE DOCHÁDZKY
HLAVNÉ OBDOBIE I.
2014/2015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5"/>
  <sheetViews>
    <sheetView view="pageLayout" zoomScaleNormal="75" workbookViewId="0" topLeftCell="N33">
      <selection activeCell="D33" sqref="A33:IV66"/>
    </sheetView>
  </sheetViews>
  <sheetFormatPr defaultColWidth="9.00390625" defaultRowHeight="12.75"/>
  <cols>
    <col min="1" max="1" width="5.75390625" style="2" customWidth="1"/>
    <col min="2" max="2" width="12.75390625" style="1" customWidth="1"/>
    <col min="4" max="65" width="4.75390625" style="0" customWidth="1"/>
    <col min="66" max="66" width="7.25390625" style="3" customWidth="1"/>
  </cols>
  <sheetData>
    <row r="1" spans="1:66" ht="18.75" customHeight="1">
      <c r="A1" s="53" t="s">
        <v>0</v>
      </c>
      <c r="B1" s="54" t="s">
        <v>1</v>
      </c>
      <c r="C1" s="55" t="s">
        <v>2</v>
      </c>
      <c r="D1" s="54">
        <v>1</v>
      </c>
      <c r="E1" s="54"/>
      <c r="F1" s="54">
        <v>2</v>
      </c>
      <c r="G1" s="54"/>
      <c r="H1" s="54">
        <v>3</v>
      </c>
      <c r="I1" s="54"/>
      <c r="J1" s="54">
        <v>4</v>
      </c>
      <c r="K1" s="54"/>
      <c r="L1" s="54">
        <v>5</v>
      </c>
      <c r="M1" s="54"/>
      <c r="N1" s="54">
        <v>6</v>
      </c>
      <c r="O1" s="54"/>
      <c r="P1" s="54">
        <v>7</v>
      </c>
      <c r="Q1" s="54"/>
      <c r="R1" s="54">
        <v>8</v>
      </c>
      <c r="S1" s="54"/>
      <c r="T1" s="54">
        <v>9</v>
      </c>
      <c r="U1" s="54"/>
      <c r="V1" s="54">
        <v>10</v>
      </c>
      <c r="W1" s="54"/>
      <c r="X1" s="54">
        <v>11</v>
      </c>
      <c r="Y1" s="54"/>
      <c r="Z1" s="54">
        <v>12</v>
      </c>
      <c r="AA1" s="54"/>
      <c r="AB1" s="54">
        <v>13</v>
      </c>
      <c r="AC1" s="54"/>
      <c r="AD1" s="54">
        <v>14</v>
      </c>
      <c r="AE1" s="54"/>
      <c r="AF1" s="54">
        <v>15</v>
      </c>
      <c r="AG1" s="54"/>
      <c r="AH1" s="54">
        <v>16</v>
      </c>
      <c r="AI1" s="54"/>
      <c r="AJ1" s="54">
        <v>17</v>
      </c>
      <c r="AK1" s="54"/>
      <c r="AL1" s="54">
        <v>18</v>
      </c>
      <c r="AM1" s="54"/>
      <c r="AN1" s="54">
        <v>19</v>
      </c>
      <c r="AO1" s="54"/>
      <c r="AP1" s="54">
        <v>20</v>
      </c>
      <c r="AQ1" s="54"/>
      <c r="AR1" s="54">
        <v>21</v>
      </c>
      <c r="AS1" s="54"/>
      <c r="AT1" s="54">
        <v>22</v>
      </c>
      <c r="AU1" s="54"/>
      <c r="AV1" s="54">
        <v>23</v>
      </c>
      <c r="AW1" s="54"/>
      <c r="AX1" s="54">
        <v>24</v>
      </c>
      <c r="AY1" s="54"/>
      <c r="AZ1" s="54">
        <v>25</v>
      </c>
      <c r="BA1" s="54"/>
      <c r="BB1" s="54">
        <v>26</v>
      </c>
      <c r="BC1" s="54"/>
      <c r="BD1" s="54">
        <v>27</v>
      </c>
      <c r="BE1" s="54"/>
      <c r="BF1" s="54">
        <v>28</v>
      </c>
      <c r="BG1" s="54"/>
      <c r="BH1" s="54">
        <v>29</v>
      </c>
      <c r="BI1" s="54"/>
      <c r="BJ1" s="54">
        <v>30</v>
      </c>
      <c r="BK1" s="54"/>
      <c r="BL1" s="54">
        <v>31</v>
      </c>
      <c r="BM1" s="54"/>
      <c r="BN1" s="20" t="s">
        <v>14</v>
      </c>
    </row>
    <row r="2" spans="1:66" ht="18.75" customHeight="1">
      <c r="A2" s="53"/>
      <c r="B2" s="54"/>
      <c r="C2" s="5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35"/>
      <c r="AM2" s="35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4">
        <f>SUM(D2:BM2)</f>
        <v>0</v>
      </c>
    </row>
    <row r="3" spans="1:66" ht="18.75" customHeight="1">
      <c r="A3" s="26" t="s">
        <v>3</v>
      </c>
      <c r="B3" s="27" t="str">
        <f>'Sumár HO I.'!B3</f>
        <v>Erik</v>
      </c>
      <c r="C3" s="27" t="str">
        <f>'Sumár HO I.'!C3</f>
        <v>Bradiak</v>
      </c>
      <c r="D3" s="23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36"/>
      <c r="AM3" s="36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4">
        <f>SUM(D3:BM3)</f>
        <v>0</v>
      </c>
    </row>
    <row r="4" spans="1:66" ht="18.75" customHeight="1">
      <c r="A4" s="26" t="s">
        <v>4</v>
      </c>
      <c r="B4" s="27" t="str">
        <f>'Sumár HO I.'!B4</f>
        <v>Matúš</v>
      </c>
      <c r="C4" s="27" t="str">
        <f>'Sumár HO I.'!C4</f>
        <v>Černek</v>
      </c>
      <c r="D4" s="23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36"/>
      <c r="AM4" s="36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4">
        <f>SUM(D4:BM4)</f>
        <v>0</v>
      </c>
    </row>
    <row r="5" spans="1:66" ht="18.75" customHeight="1">
      <c r="A5" s="26" t="s">
        <v>5</v>
      </c>
      <c r="B5" s="27" t="str">
        <f>'Sumár HO I.'!B5</f>
        <v>Jakub</v>
      </c>
      <c r="C5" s="27" t="str">
        <f>'Sumár HO I.'!C5</f>
        <v>Čieško</v>
      </c>
      <c r="D5" s="23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36"/>
      <c r="AM5" s="36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4">
        <f>SUM(D5:BM5)</f>
        <v>0</v>
      </c>
    </row>
    <row r="6" spans="1:66" ht="18.75" customHeight="1">
      <c r="A6" s="26" t="s">
        <v>6</v>
      </c>
      <c r="B6" s="27" t="str">
        <f>'Sumár HO I.'!B6</f>
        <v>Richard</v>
      </c>
      <c r="C6" s="27" t="str">
        <f>'Sumár HO I.'!C6</f>
        <v>Šimo</v>
      </c>
      <c r="D6" s="23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36"/>
      <c r="AM6" s="36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4">
        <f aca="true" t="shared" si="0" ref="BN6:BN30">SUM(D6:BM6)</f>
        <v>0</v>
      </c>
    </row>
    <row r="7" spans="1:66" ht="18.75" customHeight="1">
      <c r="A7" s="26" t="s">
        <v>7</v>
      </c>
      <c r="B7" s="27" t="str">
        <f>'Sumár HO I.'!B7</f>
        <v>Adam</v>
      </c>
      <c r="C7" s="27" t="str">
        <f>'Sumár HO I.'!C7</f>
        <v>Harbuta</v>
      </c>
      <c r="D7" s="23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36"/>
      <c r="AM7" s="36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4">
        <f t="shared" si="0"/>
        <v>0</v>
      </c>
    </row>
    <row r="8" spans="1:66" ht="18.75" customHeight="1">
      <c r="A8" s="26" t="s">
        <v>8</v>
      </c>
      <c r="B8" s="27" t="str">
        <f>'Sumár HO I.'!B8</f>
        <v>Tomáš</v>
      </c>
      <c r="C8" s="27" t="str">
        <f>'Sumár HO I.'!C8</f>
        <v>Kubík</v>
      </c>
      <c r="D8" s="23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7"/>
      <c r="Q8" s="37"/>
      <c r="R8" s="38"/>
      <c r="S8" s="3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36"/>
      <c r="AM8" s="36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4">
        <f t="shared" si="0"/>
        <v>0</v>
      </c>
    </row>
    <row r="9" spans="1:66" ht="18.75" customHeight="1">
      <c r="A9" s="26" t="s">
        <v>9</v>
      </c>
      <c r="B9" s="27" t="str">
        <f>'Sumár HO I.'!B9</f>
        <v>Marian</v>
      </c>
      <c r="C9" s="27" t="str">
        <f>'Sumár HO I.'!C9</f>
        <v>Janovec</v>
      </c>
      <c r="D9" s="23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36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36"/>
      <c r="AM9" s="36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4">
        <f t="shared" si="0"/>
        <v>0</v>
      </c>
    </row>
    <row r="10" spans="1:66" ht="18.75" customHeight="1">
      <c r="A10" s="26" t="s">
        <v>10</v>
      </c>
      <c r="B10" s="27" t="str">
        <f>'Sumár HO I.'!B10</f>
        <v>Vladimír</v>
      </c>
      <c r="C10" s="27" t="str">
        <f>'Sumár HO I.'!C10</f>
        <v>Kiebel</v>
      </c>
      <c r="D10" s="23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36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36"/>
      <c r="AM10" s="36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4">
        <f t="shared" si="0"/>
        <v>0</v>
      </c>
    </row>
    <row r="11" spans="1:66" ht="18.75" customHeight="1">
      <c r="A11" s="26" t="s">
        <v>11</v>
      </c>
      <c r="B11" s="27" t="str">
        <f>'Sumár HO I.'!B11</f>
        <v>Martin</v>
      </c>
      <c r="C11" s="27" t="str">
        <f>'Sumár HO I.'!C11</f>
        <v>Kohút</v>
      </c>
      <c r="D11" s="23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36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36"/>
      <c r="AM11" s="36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4">
        <f t="shared" si="0"/>
        <v>0</v>
      </c>
    </row>
    <row r="12" spans="1:66" ht="18.75" customHeight="1">
      <c r="A12" s="26" t="s">
        <v>12</v>
      </c>
      <c r="B12" s="27" t="str">
        <f>'Sumár HO I.'!B12</f>
        <v>Kristian</v>
      </c>
      <c r="C12" s="27" t="str">
        <f>'Sumár HO I.'!C12</f>
        <v>Országh</v>
      </c>
      <c r="D12" s="23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36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36"/>
      <c r="AM12" s="36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4">
        <f t="shared" si="0"/>
        <v>0</v>
      </c>
    </row>
    <row r="13" spans="1:66" ht="18.75" customHeight="1">
      <c r="A13" s="26" t="s">
        <v>13</v>
      </c>
      <c r="B13" s="27" t="str">
        <f>'Sumár HO I.'!B13</f>
        <v>Filip</v>
      </c>
      <c r="C13" s="27" t="str">
        <f>'Sumár HO I.'!C13</f>
        <v>Pšenčík</v>
      </c>
      <c r="D13" s="23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36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36"/>
      <c r="AM13" s="36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4">
        <f t="shared" si="0"/>
        <v>0</v>
      </c>
    </row>
    <row r="14" spans="1:66" ht="18.75" customHeight="1">
      <c r="A14" s="26" t="s">
        <v>17</v>
      </c>
      <c r="B14" s="27" t="str">
        <f>'Sumár HO I.'!B14</f>
        <v>Marek</v>
      </c>
      <c r="C14" s="27" t="str">
        <f>'Sumár HO I.'!C14</f>
        <v>Katreniak</v>
      </c>
      <c r="D14" s="23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36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36"/>
      <c r="AM14" s="36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4">
        <f t="shared" si="0"/>
        <v>0</v>
      </c>
    </row>
    <row r="15" spans="1:66" ht="18.75" customHeight="1">
      <c r="A15" s="26" t="s">
        <v>18</v>
      </c>
      <c r="B15" s="27" t="str">
        <f>'Sumár HO I.'!B15</f>
        <v>Daniel</v>
      </c>
      <c r="C15" s="27" t="str">
        <f>'Sumár HO I.'!C15</f>
        <v>Lucký</v>
      </c>
      <c r="D15" s="23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36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36"/>
      <c r="AM15" s="36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4">
        <f t="shared" si="0"/>
        <v>0</v>
      </c>
    </row>
    <row r="16" spans="1:66" ht="18.75" customHeight="1">
      <c r="A16" s="26" t="s">
        <v>19</v>
      </c>
      <c r="B16" s="27" t="str">
        <f>'Sumár HO I.'!B16</f>
        <v>Dominik</v>
      </c>
      <c r="C16" s="27" t="str">
        <f>'Sumár HO I.'!C16</f>
        <v>Migra</v>
      </c>
      <c r="D16" s="23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36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36"/>
      <c r="AM16" s="36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4">
        <f t="shared" si="0"/>
        <v>0</v>
      </c>
    </row>
    <row r="17" spans="1:66" ht="18.75" customHeight="1">
      <c r="A17" s="26" t="s">
        <v>20</v>
      </c>
      <c r="B17" s="27" t="str">
        <f>'Sumár HO I.'!B17</f>
        <v>Samuel</v>
      </c>
      <c r="C17" s="27" t="str">
        <f>'Sumár HO I.'!C17</f>
        <v>Raček</v>
      </c>
      <c r="D17" s="23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36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36"/>
      <c r="AM17" s="36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4">
        <f t="shared" si="0"/>
        <v>0</v>
      </c>
    </row>
    <row r="18" spans="1:66" ht="18.75" customHeight="1">
      <c r="A18" s="26" t="s">
        <v>21</v>
      </c>
      <c r="B18" s="27" t="str">
        <f>'Sumár HO I.'!B18</f>
        <v>Jaroslav</v>
      </c>
      <c r="C18" s="27" t="str">
        <f>'Sumár HO I.'!C18</f>
        <v>Sliačan</v>
      </c>
      <c r="D18" s="23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36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36"/>
      <c r="AM18" s="36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4">
        <f t="shared" si="0"/>
        <v>0</v>
      </c>
    </row>
    <row r="19" spans="1:66" ht="18.75" customHeight="1">
      <c r="A19" s="26" t="s">
        <v>22</v>
      </c>
      <c r="B19" s="27" t="str">
        <f>'Sumár HO I.'!B19</f>
        <v>Samuel</v>
      </c>
      <c r="C19" s="27" t="str">
        <f>'Sumár HO I.'!C19</f>
        <v>Široň</v>
      </c>
      <c r="D19" s="23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36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36"/>
      <c r="AM19" s="36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4">
        <f t="shared" si="0"/>
        <v>0</v>
      </c>
    </row>
    <row r="20" spans="1:66" ht="18.75" customHeight="1">
      <c r="A20" s="26" t="s">
        <v>23</v>
      </c>
      <c r="B20" s="27" t="str">
        <f>'Sumár HO I.'!B20</f>
        <v>Dominik</v>
      </c>
      <c r="C20" s="27" t="str">
        <f>'Sumár HO I.'!C20</f>
        <v>Veselovský</v>
      </c>
      <c r="D20" s="23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36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36"/>
      <c r="AM20" s="36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4">
        <f t="shared" si="0"/>
        <v>0</v>
      </c>
    </row>
    <row r="21" spans="1:66" ht="18.75" customHeight="1">
      <c r="A21" s="26" t="s">
        <v>24</v>
      </c>
      <c r="B21" s="27" t="str">
        <f>'Sumár HO I.'!B21</f>
        <v>Martin</v>
      </c>
      <c r="C21" s="27" t="str">
        <f>'Sumár HO I.'!C21</f>
        <v>Kutlik</v>
      </c>
      <c r="D21" s="23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36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36"/>
      <c r="AM21" s="36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4">
        <f t="shared" si="0"/>
        <v>0</v>
      </c>
    </row>
    <row r="22" spans="1:66" ht="18.75" customHeight="1">
      <c r="A22" s="26" t="s">
        <v>25</v>
      </c>
      <c r="B22" s="27" t="str">
        <f>'Sumár HO I.'!B22</f>
        <v>Martin</v>
      </c>
      <c r="C22" s="27" t="str">
        <f>'Sumár HO I.'!C22</f>
        <v>Slosarčík</v>
      </c>
      <c r="D22" s="23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36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36"/>
      <c r="AM22" s="36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4">
        <f t="shared" si="0"/>
        <v>0</v>
      </c>
    </row>
    <row r="23" spans="1:66" ht="18.75" customHeight="1">
      <c r="A23" s="26" t="s">
        <v>26</v>
      </c>
      <c r="B23" s="27" t="str">
        <f>'Sumár HO I.'!B23</f>
        <v>Adam</v>
      </c>
      <c r="C23" s="27" t="str">
        <f>'Sumár HO I.'!C23</f>
        <v>Jarotta</v>
      </c>
      <c r="D23" s="23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36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36"/>
      <c r="AM23" s="36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4">
        <f t="shared" si="0"/>
        <v>0</v>
      </c>
    </row>
    <row r="24" spans="1:66" ht="18.75" customHeight="1">
      <c r="A24" s="26" t="s">
        <v>27</v>
      </c>
      <c r="B24" s="27" t="str">
        <f>'Sumár HO I.'!B24</f>
        <v>Adam</v>
      </c>
      <c r="C24" s="27" t="str">
        <f>'Sumár HO I.'!C24</f>
        <v>Matoš</v>
      </c>
      <c r="D24" s="23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36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36"/>
      <c r="AM24" s="36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4">
        <f t="shared" si="0"/>
        <v>0</v>
      </c>
    </row>
    <row r="25" spans="1:66" ht="18.75" customHeight="1">
      <c r="A25" s="26" t="s">
        <v>28</v>
      </c>
      <c r="B25" s="27" t="str">
        <f>'Sumár HO I.'!B25</f>
        <v>Richard</v>
      </c>
      <c r="C25" s="27" t="str">
        <f>'Sumár HO I.'!C25</f>
        <v>Kaman</v>
      </c>
      <c r="D25" s="23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36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36"/>
      <c r="AM25" s="36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4">
        <f t="shared" si="0"/>
        <v>0</v>
      </c>
    </row>
    <row r="26" spans="1:66" ht="18.75" customHeight="1">
      <c r="A26" s="26" t="s">
        <v>29</v>
      </c>
      <c r="B26" s="27" t="str">
        <f>'Sumár HO I.'!B26</f>
        <v>Samuel</v>
      </c>
      <c r="C26" s="27" t="str">
        <f>'Sumár HO I.'!C26</f>
        <v>Maslo</v>
      </c>
      <c r="D26" s="23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36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36"/>
      <c r="AM26" s="36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4">
        <f t="shared" si="0"/>
        <v>0</v>
      </c>
    </row>
    <row r="27" spans="1:66" ht="18.75" customHeight="1">
      <c r="A27" s="26" t="s">
        <v>30</v>
      </c>
      <c r="B27" s="27" t="str">
        <f>'Sumár HO I.'!B27</f>
        <v>Patrik</v>
      </c>
      <c r="C27" s="27" t="str">
        <f>'Sumár HO I.'!C27</f>
        <v>Rumanský</v>
      </c>
      <c r="D27" s="23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36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36"/>
      <c r="AM27" s="36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4">
        <f t="shared" si="0"/>
        <v>0</v>
      </c>
    </row>
    <row r="28" spans="1:66" ht="18.75" customHeight="1">
      <c r="A28" s="26" t="s">
        <v>31</v>
      </c>
      <c r="B28" s="27" t="str">
        <f>'Sumár HO I.'!B28</f>
        <v>Matej</v>
      </c>
      <c r="C28" s="27" t="str">
        <f>'Sumár HO I.'!C28</f>
        <v>Salaj</v>
      </c>
      <c r="D28" s="23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36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36"/>
      <c r="AM28" s="36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4">
        <f t="shared" si="0"/>
        <v>0</v>
      </c>
    </row>
    <row r="29" spans="1:66" ht="18.75" customHeight="1">
      <c r="A29" s="26" t="s">
        <v>32</v>
      </c>
      <c r="B29" s="27">
        <f>'Sumár HO I.'!B29</f>
        <v>0</v>
      </c>
      <c r="C29" s="27">
        <f>'Sumár HO I.'!C29</f>
        <v>0</v>
      </c>
      <c r="D29" s="23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36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36"/>
      <c r="AM29" s="36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4">
        <f t="shared" si="0"/>
        <v>0</v>
      </c>
    </row>
    <row r="30" spans="1:66" ht="18.75" customHeight="1">
      <c r="A30" s="26" t="s">
        <v>33</v>
      </c>
      <c r="B30" s="27">
        <f>'Sumár HO I.'!B30</f>
        <v>0</v>
      </c>
      <c r="C30" s="27">
        <f>'Sumár HO I.'!C30</f>
        <v>0</v>
      </c>
      <c r="D30" s="23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6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36"/>
      <c r="AM30" s="36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4">
        <f t="shared" si="0"/>
        <v>0</v>
      </c>
    </row>
    <row r="31" spans="1:66" ht="18.75" customHeight="1">
      <c r="A31" s="53" t="s">
        <v>16</v>
      </c>
      <c r="B31" s="53"/>
      <c r="C31" s="53"/>
      <c r="D31" s="30" t="e">
        <f aca="true" t="shared" si="1" ref="D31:BM31">SUM(D3:D30)/D2</f>
        <v>#DIV/0!</v>
      </c>
      <c r="E31" s="30" t="e">
        <f t="shared" si="1"/>
        <v>#DIV/0!</v>
      </c>
      <c r="F31" s="30" t="e">
        <f t="shared" si="1"/>
        <v>#DIV/0!</v>
      </c>
      <c r="G31" s="30" t="e">
        <f t="shared" si="1"/>
        <v>#DIV/0!</v>
      </c>
      <c r="H31" s="30" t="e">
        <f t="shared" si="1"/>
        <v>#DIV/0!</v>
      </c>
      <c r="I31" s="30" t="e">
        <f t="shared" si="1"/>
        <v>#DIV/0!</v>
      </c>
      <c r="J31" s="30" t="e">
        <f t="shared" si="1"/>
        <v>#DIV/0!</v>
      </c>
      <c r="K31" s="30" t="e">
        <f t="shared" si="1"/>
        <v>#DIV/0!</v>
      </c>
      <c r="L31" s="30" t="e">
        <f t="shared" si="1"/>
        <v>#DIV/0!</v>
      </c>
      <c r="M31" s="30" t="e">
        <f t="shared" si="1"/>
        <v>#DIV/0!</v>
      </c>
      <c r="N31" s="30" t="e">
        <f t="shared" si="1"/>
        <v>#DIV/0!</v>
      </c>
      <c r="O31" s="30" t="e">
        <f t="shared" si="1"/>
        <v>#DIV/0!</v>
      </c>
      <c r="P31" s="30" t="e">
        <f t="shared" si="1"/>
        <v>#DIV/0!</v>
      </c>
      <c r="Q31" s="30" t="e">
        <f t="shared" si="1"/>
        <v>#DIV/0!</v>
      </c>
      <c r="R31" s="30" t="e">
        <f t="shared" si="1"/>
        <v>#DIV/0!</v>
      </c>
      <c r="S31" s="30" t="e">
        <f t="shared" si="1"/>
        <v>#DIV/0!</v>
      </c>
      <c r="T31" s="30" t="e">
        <f t="shared" si="1"/>
        <v>#DIV/0!</v>
      </c>
      <c r="U31" s="30" t="e">
        <f t="shared" si="1"/>
        <v>#DIV/0!</v>
      </c>
      <c r="V31" s="30" t="e">
        <f t="shared" si="1"/>
        <v>#DIV/0!</v>
      </c>
      <c r="W31" s="30" t="e">
        <f t="shared" si="1"/>
        <v>#DIV/0!</v>
      </c>
      <c r="X31" s="30" t="e">
        <f t="shared" si="1"/>
        <v>#DIV/0!</v>
      </c>
      <c r="Y31" s="30" t="e">
        <f t="shared" si="1"/>
        <v>#DIV/0!</v>
      </c>
      <c r="Z31" s="30" t="e">
        <f t="shared" si="1"/>
        <v>#DIV/0!</v>
      </c>
      <c r="AA31" s="30" t="e">
        <f t="shared" si="1"/>
        <v>#DIV/0!</v>
      </c>
      <c r="AB31" s="30" t="e">
        <f t="shared" si="1"/>
        <v>#DIV/0!</v>
      </c>
      <c r="AC31" s="30" t="e">
        <f t="shared" si="1"/>
        <v>#DIV/0!</v>
      </c>
      <c r="AD31" s="30" t="e">
        <f t="shared" si="1"/>
        <v>#DIV/0!</v>
      </c>
      <c r="AE31" s="30" t="e">
        <f t="shared" si="1"/>
        <v>#DIV/0!</v>
      </c>
      <c r="AF31" s="30" t="e">
        <f t="shared" si="1"/>
        <v>#DIV/0!</v>
      </c>
      <c r="AG31" s="30" t="e">
        <f t="shared" si="1"/>
        <v>#DIV/0!</v>
      </c>
      <c r="AH31" s="30" t="e">
        <f t="shared" si="1"/>
        <v>#DIV/0!</v>
      </c>
      <c r="AI31" s="30" t="e">
        <f t="shared" si="1"/>
        <v>#DIV/0!</v>
      </c>
      <c r="AJ31" s="30" t="e">
        <f t="shared" si="1"/>
        <v>#DIV/0!</v>
      </c>
      <c r="AK31" s="30" t="e">
        <f t="shared" si="1"/>
        <v>#DIV/0!</v>
      </c>
      <c r="AL31" s="30" t="e">
        <f t="shared" si="1"/>
        <v>#DIV/0!</v>
      </c>
      <c r="AM31" s="30" t="e">
        <f t="shared" si="1"/>
        <v>#DIV/0!</v>
      </c>
      <c r="AN31" s="30" t="e">
        <f t="shared" si="1"/>
        <v>#DIV/0!</v>
      </c>
      <c r="AO31" s="30" t="e">
        <f t="shared" si="1"/>
        <v>#DIV/0!</v>
      </c>
      <c r="AP31" s="30" t="e">
        <f t="shared" si="1"/>
        <v>#DIV/0!</v>
      </c>
      <c r="AQ31" s="30" t="e">
        <f t="shared" si="1"/>
        <v>#DIV/0!</v>
      </c>
      <c r="AR31" s="30" t="e">
        <f t="shared" si="1"/>
        <v>#DIV/0!</v>
      </c>
      <c r="AS31" s="30" t="e">
        <f t="shared" si="1"/>
        <v>#DIV/0!</v>
      </c>
      <c r="AT31" s="30" t="e">
        <f t="shared" si="1"/>
        <v>#DIV/0!</v>
      </c>
      <c r="AU31" s="30" t="e">
        <f t="shared" si="1"/>
        <v>#DIV/0!</v>
      </c>
      <c r="AV31" s="30" t="e">
        <f t="shared" si="1"/>
        <v>#DIV/0!</v>
      </c>
      <c r="AW31" s="30" t="e">
        <f t="shared" si="1"/>
        <v>#DIV/0!</v>
      </c>
      <c r="AX31" s="30" t="e">
        <f t="shared" si="1"/>
        <v>#DIV/0!</v>
      </c>
      <c r="AY31" s="30" t="e">
        <f t="shared" si="1"/>
        <v>#DIV/0!</v>
      </c>
      <c r="AZ31" s="30" t="e">
        <f t="shared" si="1"/>
        <v>#DIV/0!</v>
      </c>
      <c r="BA31" s="30" t="e">
        <f t="shared" si="1"/>
        <v>#DIV/0!</v>
      </c>
      <c r="BB31" s="30" t="e">
        <f t="shared" si="1"/>
        <v>#DIV/0!</v>
      </c>
      <c r="BC31" s="30" t="e">
        <f t="shared" si="1"/>
        <v>#DIV/0!</v>
      </c>
      <c r="BD31" s="30" t="e">
        <f t="shared" si="1"/>
        <v>#DIV/0!</v>
      </c>
      <c r="BE31" s="30" t="e">
        <f t="shared" si="1"/>
        <v>#DIV/0!</v>
      </c>
      <c r="BF31" s="30" t="e">
        <f t="shared" si="1"/>
        <v>#DIV/0!</v>
      </c>
      <c r="BG31" s="30" t="e">
        <f t="shared" si="1"/>
        <v>#DIV/0!</v>
      </c>
      <c r="BH31" s="30" t="e">
        <f t="shared" si="1"/>
        <v>#DIV/0!</v>
      </c>
      <c r="BI31" s="30" t="e">
        <f t="shared" si="1"/>
        <v>#DIV/0!</v>
      </c>
      <c r="BJ31" s="30" t="e">
        <f t="shared" si="1"/>
        <v>#DIV/0!</v>
      </c>
      <c r="BK31" s="30" t="e">
        <f t="shared" si="1"/>
        <v>#DIV/0!</v>
      </c>
      <c r="BL31" s="30" t="e">
        <f t="shared" si="1"/>
        <v>#DIV/0!</v>
      </c>
      <c r="BM31" s="30" t="e">
        <f t="shared" si="1"/>
        <v>#DIV/0!</v>
      </c>
      <c r="BN31" s="24"/>
    </row>
    <row r="32" spans="1:66" ht="18.75" customHeight="1">
      <c r="A32" s="3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32"/>
    </row>
    <row r="33" ht="18.75" customHeight="1"/>
    <row r="34" spans="1:66" s="39" customFormat="1" ht="18.75" customHeight="1">
      <c r="A34" s="41" t="s">
        <v>39</v>
      </c>
      <c r="B34" s="58" t="s">
        <v>37</v>
      </c>
      <c r="C34" s="58"/>
      <c r="D34" s="58" t="s">
        <v>38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BN34" s="40"/>
    </row>
    <row r="35" spans="1:15" ht="18.75" customHeight="1">
      <c r="A35" s="6" t="s">
        <v>3</v>
      </c>
      <c r="B35" s="57"/>
      <c r="C35" s="57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</row>
    <row r="36" spans="1:15" ht="18.75" customHeight="1">
      <c r="A36" s="6" t="s">
        <v>4</v>
      </c>
      <c r="B36" s="57"/>
      <c r="C36" s="57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1:15" ht="18.75" customHeight="1">
      <c r="A37" s="6" t="s">
        <v>5</v>
      </c>
      <c r="B37" s="57"/>
      <c r="C37" s="57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</row>
    <row r="38" spans="1:15" ht="18.75" customHeight="1">
      <c r="A38" s="6" t="s">
        <v>6</v>
      </c>
      <c r="B38" s="57"/>
      <c r="C38" s="57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1:15" ht="18.75" customHeight="1">
      <c r="A39" s="6" t="s">
        <v>7</v>
      </c>
      <c r="B39" s="57"/>
      <c r="C39" s="57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1:15" ht="18.75" customHeight="1">
      <c r="A40" s="6" t="s">
        <v>8</v>
      </c>
      <c r="B40" s="57"/>
      <c r="C40" s="57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1:15" ht="18.75" customHeight="1">
      <c r="A41" s="6" t="s">
        <v>9</v>
      </c>
      <c r="B41" s="57"/>
      <c r="C41" s="5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  <row r="42" spans="1:15" ht="18.75" customHeight="1">
      <c r="A42" s="6" t="s">
        <v>10</v>
      </c>
      <c r="B42" s="57"/>
      <c r="C42" s="57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</row>
    <row r="43" spans="1:15" ht="18.75" customHeight="1">
      <c r="A43" s="6" t="s">
        <v>11</v>
      </c>
      <c r="B43" s="57"/>
      <c r="C43" s="5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1:15" ht="18.75" customHeight="1">
      <c r="A44" s="6" t="s">
        <v>12</v>
      </c>
      <c r="B44" s="57"/>
      <c r="C44" s="57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1:15" ht="18.75" customHeight="1">
      <c r="A45" s="6" t="s">
        <v>13</v>
      </c>
      <c r="B45" s="57"/>
      <c r="C45" s="5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1:15" ht="18.75" customHeight="1">
      <c r="A46" s="6" t="s">
        <v>17</v>
      </c>
      <c r="B46" s="57"/>
      <c r="C46" s="57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  <row r="47" spans="1:15" ht="18.75" customHeight="1">
      <c r="A47" s="6" t="s">
        <v>18</v>
      </c>
      <c r="B47" s="57"/>
      <c r="C47" s="57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</row>
    <row r="48" spans="1:15" ht="18.75" customHeight="1">
      <c r="A48" s="6" t="s">
        <v>19</v>
      </c>
      <c r="B48" s="57"/>
      <c r="C48" s="57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  <row r="49" spans="1:15" ht="18.75" customHeight="1">
      <c r="A49" s="6" t="s">
        <v>20</v>
      </c>
      <c r="B49" s="57"/>
      <c r="C49" s="57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1:15" ht="18.75" customHeight="1">
      <c r="A50" s="6" t="s">
        <v>21</v>
      </c>
      <c r="B50" s="57"/>
      <c r="C50" s="57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18.75" customHeight="1">
      <c r="A51" s="6" t="s">
        <v>22</v>
      </c>
      <c r="B51" s="57"/>
      <c r="C51" s="57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15" ht="18.75" customHeight="1">
      <c r="A52" s="6" t="s">
        <v>23</v>
      </c>
      <c r="B52" s="57"/>
      <c r="C52" s="57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1:15" ht="18.75" customHeight="1">
      <c r="A53" s="6" t="s">
        <v>24</v>
      </c>
      <c r="B53" s="57"/>
      <c r="C53" s="57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spans="1:15" ht="18.75" customHeight="1">
      <c r="A54" s="6" t="s">
        <v>25</v>
      </c>
      <c r="B54" s="57"/>
      <c r="C54" s="57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spans="1:15" ht="18.75" customHeight="1">
      <c r="A55" s="6" t="s">
        <v>26</v>
      </c>
      <c r="B55" s="57"/>
      <c r="C55" s="57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</row>
    <row r="56" spans="1:15" ht="18.75" customHeight="1">
      <c r="A56" s="6" t="s">
        <v>27</v>
      </c>
      <c r="B56" s="57"/>
      <c r="C56" s="57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ht="18.75" customHeight="1">
      <c r="A57" s="6" t="s">
        <v>28</v>
      </c>
      <c r="B57" s="57"/>
      <c r="C57" s="57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</row>
    <row r="58" spans="1:15" ht="18.75" customHeight="1">
      <c r="A58" s="6" t="s">
        <v>29</v>
      </c>
      <c r="B58" s="57"/>
      <c r="C58" s="57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</row>
    <row r="59" spans="1:15" ht="18.75" customHeight="1">
      <c r="A59" s="6" t="s">
        <v>30</v>
      </c>
      <c r="B59" s="57"/>
      <c r="C59" s="57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</row>
    <row r="60" spans="1:15" ht="18.75" customHeight="1">
      <c r="A60" s="6" t="s">
        <v>31</v>
      </c>
      <c r="B60" s="57"/>
      <c r="C60" s="57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</row>
    <row r="61" spans="1:15" ht="18.75" customHeight="1">
      <c r="A61" s="6" t="s">
        <v>32</v>
      </c>
      <c r="B61" s="57"/>
      <c r="C61" s="57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</row>
    <row r="62" spans="1:15" ht="18.75" customHeight="1">
      <c r="A62" s="6" t="s">
        <v>33</v>
      </c>
      <c r="B62" s="57"/>
      <c r="C62" s="57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</row>
    <row r="63" spans="1:15" ht="18.75" customHeight="1">
      <c r="A63" s="6" t="s">
        <v>34</v>
      </c>
      <c r="B63" s="57"/>
      <c r="C63" s="57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</row>
    <row r="64" spans="1:15" ht="18.75" customHeight="1">
      <c r="A64" s="6" t="s">
        <v>35</v>
      </c>
      <c r="B64" s="57"/>
      <c r="C64" s="57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</row>
    <row r="65" spans="1:15" ht="18.75" customHeight="1">
      <c r="A65" s="6" t="s">
        <v>36</v>
      </c>
      <c r="B65" s="57"/>
      <c r="C65" s="57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</row>
  </sheetData>
  <sheetProtection/>
  <mergeCells count="99">
    <mergeCell ref="A1:A2"/>
    <mergeCell ref="B1:B2"/>
    <mergeCell ref="C1:C2"/>
    <mergeCell ref="D1:E1"/>
    <mergeCell ref="N1:O1"/>
    <mergeCell ref="P1:Q1"/>
    <mergeCell ref="R1:S1"/>
    <mergeCell ref="T1:U1"/>
    <mergeCell ref="F1:G1"/>
    <mergeCell ref="H1:I1"/>
    <mergeCell ref="J1:K1"/>
    <mergeCell ref="L1:M1"/>
    <mergeCell ref="AD1:AE1"/>
    <mergeCell ref="AF1:AG1"/>
    <mergeCell ref="AH1:AI1"/>
    <mergeCell ref="AJ1:AK1"/>
    <mergeCell ref="V1:W1"/>
    <mergeCell ref="X1:Y1"/>
    <mergeCell ref="Z1:AA1"/>
    <mergeCell ref="AB1:AC1"/>
    <mergeCell ref="AV1:AW1"/>
    <mergeCell ref="AX1:AY1"/>
    <mergeCell ref="AZ1:BA1"/>
    <mergeCell ref="AL1:AM1"/>
    <mergeCell ref="AN1:AO1"/>
    <mergeCell ref="AP1:AQ1"/>
    <mergeCell ref="AR1:AS1"/>
    <mergeCell ref="BJ1:BK1"/>
    <mergeCell ref="BL1:BM1"/>
    <mergeCell ref="A31:C31"/>
    <mergeCell ref="D34:O34"/>
    <mergeCell ref="B34:C34"/>
    <mergeCell ref="BB1:BC1"/>
    <mergeCell ref="BD1:BE1"/>
    <mergeCell ref="BF1:BG1"/>
    <mergeCell ref="BH1:BI1"/>
    <mergeCell ref="AT1:AU1"/>
    <mergeCell ref="D35:O35"/>
    <mergeCell ref="D36:O36"/>
    <mergeCell ref="D37:O37"/>
    <mergeCell ref="B35:C35"/>
    <mergeCell ref="B36:C36"/>
    <mergeCell ref="B37:C37"/>
    <mergeCell ref="B42:C42"/>
    <mergeCell ref="B43:C43"/>
    <mergeCell ref="B44:C44"/>
    <mergeCell ref="B45:C45"/>
    <mergeCell ref="B38:C38"/>
    <mergeCell ref="B39:C39"/>
    <mergeCell ref="B40:C40"/>
    <mergeCell ref="B41:C41"/>
    <mergeCell ref="B50:C50"/>
    <mergeCell ref="B51:C51"/>
    <mergeCell ref="B52:C52"/>
    <mergeCell ref="B53:C53"/>
    <mergeCell ref="B46:C46"/>
    <mergeCell ref="B47:C47"/>
    <mergeCell ref="B48:C48"/>
    <mergeCell ref="B49:C49"/>
    <mergeCell ref="B64:C64"/>
    <mergeCell ref="B65:C65"/>
    <mergeCell ref="B58:C58"/>
    <mergeCell ref="B59:C59"/>
    <mergeCell ref="B60:C60"/>
    <mergeCell ref="B61:C61"/>
    <mergeCell ref="D38:O38"/>
    <mergeCell ref="D39:O39"/>
    <mergeCell ref="D40:O40"/>
    <mergeCell ref="D41:O41"/>
    <mergeCell ref="B62:C62"/>
    <mergeCell ref="B63:C63"/>
    <mergeCell ref="B54:C54"/>
    <mergeCell ref="B55:C55"/>
    <mergeCell ref="B56:C56"/>
    <mergeCell ref="B57:C57"/>
    <mergeCell ref="D46:O46"/>
    <mergeCell ref="D47:O47"/>
    <mergeCell ref="D48:O48"/>
    <mergeCell ref="D49:O49"/>
    <mergeCell ref="D42:O42"/>
    <mergeCell ref="D43:O43"/>
    <mergeCell ref="D44:O44"/>
    <mergeCell ref="D45:O45"/>
    <mergeCell ref="D54:O54"/>
    <mergeCell ref="D55:O55"/>
    <mergeCell ref="D56:O56"/>
    <mergeCell ref="D57:O57"/>
    <mergeCell ref="D50:O50"/>
    <mergeCell ref="D51:O51"/>
    <mergeCell ref="D52:O52"/>
    <mergeCell ref="D53:O53"/>
    <mergeCell ref="D62:O62"/>
    <mergeCell ref="D63:O63"/>
    <mergeCell ref="D64:O64"/>
    <mergeCell ref="D65:O65"/>
    <mergeCell ref="D58:O58"/>
    <mergeCell ref="D59:O59"/>
    <mergeCell ref="D60:O60"/>
    <mergeCell ref="D61:O61"/>
  </mergeCells>
  <printOptions horizontalCentered="1"/>
  <pageMargins left="0.3937007874015748" right="0.2755905511811024" top="0.984251968503937" bottom="0.3937007874015748" header="0.5118110236220472" footer="0.1968503937007874"/>
  <pageSetup fitToHeight="0" fitToWidth="1" horizontalDpi="600" verticalDpi="600" orientation="landscape" paperSize="9" scale="44" r:id="rId1"/>
  <headerFooter alignWithMargins="0">
    <oddHeader>&amp;C&amp;"Arial CE,Tučné"&amp;22EVIDENCIA ÚČASTI
NA AKCIÁCH SR U19 - 18</oddHead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5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5.75390625" style="2" customWidth="1"/>
    <col min="2" max="2" width="12.75390625" style="1" customWidth="1"/>
    <col min="4" max="65" width="4.75390625" style="0" customWidth="1"/>
    <col min="66" max="66" width="7.25390625" style="3" customWidth="1"/>
  </cols>
  <sheetData>
    <row r="1" spans="1:66" ht="18.75" customHeight="1">
      <c r="A1" s="53" t="s">
        <v>0</v>
      </c>
      <c r="B1" s="54" t="s">
        <v>1</v>
      </c>
      <c r="C1" s="55" t="s">
        <v>2</v>
      </c>
      <c r="D1" s="54">
        <v>1</v>
      </c>
      <c r="E1" s="54"/>
      <c r="F1" s="54">
        <v>2</v>
      </c>
      <c r="G1" s="54"/>
      <c r="H1" s="54">
        <v>3</v>
      </c>
      <c r="I1" s="54"/>
      <c r="J1" s="54">
        <v>4</v>
      </c>
      <c r="K1" s="54"/>
      <c r="L1" s="54">
        <v>5</v>
      </c>
      <c r="M1" s="54"/>
      <c r="N1" s="54">
        <v>6</v>
      </c>
      <c r="O1" s="54"/>
      <c r="P1" s="54">
        <v>7</v>
      </c>
      <c r="Q1" s="54"/>
      <c r="R1" s="54">
        <v>8</v>
      </c>
      <c r="S1" s="54"/>
      <c r="T1" s="54">
        <v>9</v>
      </c>
      <c r="U1" s="54"/>
      <c r="V1" s="54">
        <v>10</v>
      </c>
      <c r="W1" s="54"/>
      <c r="X1" s="54">
        <v>11</v>
      </c>
      <c r="Y1" s="54"/>
      <c r="Z1" s="54">
        <v>12</v>
      </c>
      <c r="AA1" s="54"/>
      <c r="AB1" s="54">
        <v>13</v>
      </c>
      <c r="AC1" s="54"/>
      <c r="AD1" s="54">
        <v>14</v>
      </c>
      <c r="AE1" s="54"/>
      <c r="AF1" s="54">
        <v>15</v>
      </c>
      <c r="AG1" s="54"/>
      <c r="AH1" s="54">
        <v>16</v>
      </c>
      <c r="AI1" s="54"/>
      <c r="AJ1" s="54">
        <v>17</v>
      </c>
      <c r="AK1" s="54"/>
      <c r="AL1" s="54">
        <v>18</v>
      </c>
      <c r="AM1" s="54"/>
      <c r="AN1" s="54">
        <v>19</v>
      </c>
      <c r="AO1" s="54"/>
      <c r="AP1" s="54">
        <v>20</v>
      </c>
      <c r="AQ1" s="54"/>
      <c r="AR1" s="54">
        <v>21</v>
      </c>
      <c r="AS1" s="54"/>
      <c r="AT1" s="54">
        <v>22</v>
      </c>
      <c r="AU1" s="54"/>
      <c r="AV1" s="54">
        <v>23</v>
      </c>
      <c r="AW1" s="54"/>
      <c r="AX1" s="54">
        <v>24</v>
      </c>
      <c r="AY1" s="54"/>
      <c r="AZ1" s="54">
        <v>25</v>
      </c>
      <c r="BA1" s="54"/>
      <c r="BB1" s="54">
        <v>26</v>
      </c>
      <c r="BC1" s="54"/>
      <c r="BD1" s="54">
        <v>27</v>
      </c>
      <c r="BE1" s="54"/>
      <c r="BF1" s="54">
        <v>28</v>
      </c>
      <c r="BG1" s="54"/>
      <c r="BH1" s="54">
        <v>29</v>
      </c>
      <c r="BI1" s="54"/>
      <c r="BJ1" s="54">
        <v>30</v>
      </c>
      <c r="BK1" s="54"/>
      <c r="BL1" s="54">
        <v>31</v>
      </c>
      <c r="BM1" s="54"/>
      <c r="BN1" s="20" t="s">
        <v>14</v>
      </c>
    </row>
    <row r="2" spans="1:66" ht="18.75" customHeight="1">
      <c r="A2" s="53"/>
      <c r="B2" s="54"/>
      <c r="C2" s="5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35"/>
      <c r="AM2" s="35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4">
        <f>SUM(D2:BM2)</f>
        <v>0</v>
      </c>
    </row>
    <row r="3" spans="1:66" ht="18.75" customHeight="1">
      <c r="A3" s="26" t="s">
        <v>3</v>
      </c>
      <c r="B3" s="27" t="str">
        <f>'Sumár HO I.'!B3</f>
        <v>Erik</v>
      </c>
      <c r="C3" s="27" t="str">
        <f>'Sumár HO I.'!C3</f>
        <v>Bradiak</v>
      </c>
      <c r="D3" s="23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36"/>
      <c r="AM3" s="36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4">
        <f>SUM(D3:BM3)</f>
        <v>0</v>
      </c>
    </row>
    <row r="4" spans="1:66" ht="18.75" customHeight="1">
      <c r="A4" s="26" t="s">
        <v>4</v>
      </c>
      <c r="B4" s="27" t="str">
        <f>'Sumár HO I.'!B4</f>
        <v>Matúš</v>
      </c>
      <c r="C4" s="27" t="str">
        <f>'Sumár HO I.'!C4</f>
        <v>Černek</v>
      </c>
      <c r="D4" s="23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36"/>
      <c r="AM4" s="36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4">
        <f>SUM(D4:BM4)</f>
        <v>0</v>
      </c>
    </row>
    <row r="5" spans="1:66" ht="18.75" customHeight="1">
      <c r="A5" s="26" t="s">
        <v>5</v>
      </c>
      <c r="B5" s="27" t="str">
        <f>'Sumár HO I.'!B5</f>
        <v>Jakub</v>
      </c>
      <c r="C5" s="27" t="str">
        <f>'Sumár HO I.'!C5</f>
        <v>Čieško</v>
      </c>
      <c r="D5" s="23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36"/>
      <c r="AM5" s="36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4">
        <f>SUM(D5:BM5)</f>
        <v>0</v>
      </c>
    </row>
    <row r="6" spans="1:66" ht="18.75" customHeight="1">
      <c r="A6" s="26" t="s">
        <v>6</v>
      </c>
      <c r="B6" s="27" t="str">
        <f>'Sumár HO I.'!B6</f>
        <v>Richard</v>
      </c>
      <c r="C6" s="27" t="str">
        <f>'Sumár HO I.'!C6</f>
        <v>Šimo</v>
      </c>
      <c r="D6" s="23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36"/>
      <c r="AM6" s="36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4">
        <f aca="true" t="shared" si="0" ref="BN6:BN30">SUM(D6:BM6)</f>
        <v>0</v>
      </c>
    </row>
    <row r="7" spans="1:66" ht="18.75" customHeight="1">
      <c r="A7" s="26" t="s">
        <v>7</v>
      </c>
      <c r="B7" s="27" t="str">
        <f>'Sumár HO I.'!B7</f>
        <v>Adam</v>
      </c>
      <c r="C7" s="27" t="str">
        <f>'Sumár HO I.'!C7</f>
        <v>Harbuta</v>
      </c>
      <c r="D7" s="23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36"/>
      <c r="AM7" s="36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4">
        <f t="shared" si="0"/>
        <v>0</v>
      </c>
    </row>
    <row r="8" spans="1:66" ht="18.75" customHeight="1">
      <c r="A8" s="26" t="s">
        <v>8</v>
      </c>
      <c r="B8" s="27" t="str">
        <f>'Sumár HO I.'!B8</f>
        <v>Tomáš</v>
      </c>
      <c r="C8" s="27" t="str">
        <f>'Sumár HO I.'!C8</f>
        <v>Kubík</v>
      </c>
      <c r="D8" s="23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7"/>
      <c r="Q8" s="37"/>
      <c r="R8" s="38"/>
      <c r="S8" s="3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36"/>
      <c r="AM8" s="36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4">
        <f t="shared" si="0"/>
        <v>0</v>
      </c>
    </row>
    <row r="9" spans="1:66" ht="18.75" customHeight="1">
      <c r="A9" s="26" t="s">
        <v>9</v>
      </c>
      <c r="B9" s="27" t="str">
        <f>'Sumár HO I.'!B9</f>
        <v>Marian</v>
      </c>
      <c r="C9" s="27" t="str">
        <f>'Sumár HO I.'!C9</f>
        <v>Janovec</v>
      </c>
      <c r="D9" s="23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36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36"/>
      <c r="AM9" s="36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4">
        <f t="shared" si="0"/>
        <v>0</v>
      </c>
    </row>
    <row r="10" spans="1:66" ht="18.75" customHeight="1">
      <c r="A10" s="26" t="s">
        <v>10</v>
      </c>
      <c r="B10" s="27" t="str">
        <f>'Sumár HO I.'!B10</f>
        <v>Vladimír</v>
      </c>
      <c r="C10" s="27" t="str">
        <f>'Sumár HO I.'!C10</f>
        <v>Kiebel</v>
      </c>
      <c r="D10" s="23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36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36"/>
      <c r="AM10" s="36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4">
        <f t="shared" si="0"/>
        <v>0</v>
      </c>
    </row>
    <row r="11" spans="1:66" ht="18.75" customHeight="1">
      <c r="A11" s="26" t="s">
        <v>11</v>
      </c>
      <c r="B11" s="27" t="str">
        <f>'Sumár HO I.'!B11</f>
        <v>Martin</v>
      </c>
      <c r="C11" s="27" t="str">
        <f>'Sumár HO I.'!C11</f>
        <v>Kohút</v>
      </c>
      <c r="D11" s="23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36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36"/>
      <c r="AM11" s="36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4">
        <f t="shared" si="0"/>
        <v>0</v>
      </c>
    </row>
    <row r="12" spans="1:66" ht="18.75" customHeight="1">
      <c r="A12" s="26" t="s">
        <v>12</v>
      </c>
      <c r="B12" s="27" t="str">
        <f>'Sumár HO I.'!B12</f>
        <v>Kristian</v>
      </c>
      <c r="C12" s="27" t="str">
        <f>'Sumár HO I.'!C12</f>
        <v>Országh</v>
      </c>
      <c r="D12" s="23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36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36"/>
      <c r="AM12" s="36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4">
        <f t="shared" si="0"/>
        <v>0</v>
      </c>
    </row>
    <row r="13" spans="1:66" ht="18.75" customHeight="1">
      <c r="A13" s="26" t="s">
        <v>13</v>
      </c>
      <c r="B13" s="27" t="str">
        <f>'Sumár HO I.'!B13</f>
        <v>Filip</v>
      </c>
      <c r="C13" s="27" t="str">
        <f>'Sumár HO I.'!C13</f>
        <v>Pšenčík</v>
      </c>
      <c r="D13" s="23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36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36"/>
      <c r="AM13" s="36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4">
        <f t="shared" si="0"/>
        <v>0</v>
      </c>
    </row>
    <row r="14" spans="1:66" ht="18.75" customHeight="1">
      <c r="A14" s="26" t="s">
        <v>17</v>
      </c>
      <c r="B14" s="27" t="str">
        <f>'Sumár HO I.'!B14</f>
        <v>Marek</v>
      </c>
      <c r="C14" s="27" t="str">
        <f>'Sumár HO I.'!C14</f>
        <v>Katreniak</v>
      </c>
      <c r="D14" s="23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36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36"/>
      <c r="AM14" s="36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4">
        <f t="shared" si="0"/>
        <v>0</v>
      </c>
    </row>
    <row r="15" spans="1:66" ht="18.75" customHeight="1">
      <c r="A15" s="26" t="s">
        <v>18</v>
      </c>
      <c r="B15" s="27" t="str">
        <f>'Sumár HO I.'!B15</f>
        <v>Daniel</v>
      </c>
      <c r="C15" s="27" t="str">
        <f>'Sumár HO I.'!C15</f>
        <v>Lucký</v>
      </c>
      <c r="D15" s="23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36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36"/>
      <c r="AM15" s="36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4">
        <f t="shared" si="0"/>
        <v>0</v>
      </c>
    </row>
    <row r="16" spans="1:66" ht="18.75" customHeight="1">
      <c r="A16" s="26" t="s">
        <v>19</v>
      </c>
      <c r="B16" s="27" t="str">
        <f>'Sumár HO I.'!B16</f>
        <v>Dominik</v>
      </c>
      <c r="C16" s="27" t="str">
        <f>'Sumár HO I.'!C16</f>
        <v>Migra</v>
      </c>
      <c r="D16" s="23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36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36"/>
      <c r="AM16" s="36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4">
        <f t="shared" si="0"/>
        <v>0</v>
      </c>
    </row>
    <row r="17" spans="1:66" ht="18.75" customHeight="1">
      <c r="A17" s="26" t="s">
        <v>20</v>
      </c>
      <c r="B17" s="27" t="str">
        <f>'Sumár HO I.'!B17</f>
        <v>Samuel</v>
      </c>
      <c r="C17" s="27" t="str">
        <f>'Sumár HO I.'!C17</f>
        <v>Raček</v>
      </c>
      <c r="D17" s="23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36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36"/>
      <c r="AM17" s="36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4">
        <f t="shared" si="0"/>
        <v>0</v>
      </c>
    </row>
    <row r="18" spans="1:66" ht="18.75" customHeight="1">
      <c r="A18" s="26" t="s">
        <v>21</v>
      </c>
      <c r="B18" s="27" t="str">
        <f>'Sumár HO I.'!B18</f>
        <v>Jaroslav</v>
      </c>
      <c r="C18" s="27" t="str">
        <f>'Sumár HO I.'!C18</f>
        <v>Sliačan</v>
      </c>
      <c r="D18" s="23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36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36"/>
      <c r="AM18" s="36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4">
        <f t="shared" si="0"/>
        <v>0</v>
      </c>
    </row>
    <row r="19" spans="1:66" ht="18.75" customHeight="1">
      <c r="A19" s="26" t="s">
        <v>22</v>
      </c>
      <c r="B19" s="27" t="str">
        <f>'Sumár HO I.'!B19</f>
        <v>Samuel</v>
      </c>
      <c r="C19" s="27" t="str">
        <f>'Sumár HO I.'!C19</f>
        <v>Široň</v>
      </c>
      <c r="D19" s="23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36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36"/>
      <c r="AM19" s="36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4">
        <f t="shared" si="0"/>
        <v>0</v>
      </c>
    </row>
    <row r="20" spans="1:66" ht="18.75" customHeight="1">
      <c r="A20" s="26" t="s">
        <v>23</v>
      </c>
      <c r="B20" s="27" t="str">
        <f>'Sumár HO I.'!B20</f>
        <v>Dominik</v>
      </c>
      <c r="C20" s="27" t="str">
        <f>'Sumár HO I.'!C20</f>
        <v>Veselovský</v>
      </c>
      <c r="D20" s="23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36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36"/>
      <c r="AM20" s="36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4">
        <f t="shared" si="0"/>
        <v>0</v>
      </c>
    </row>
    <row r="21" spans="1:66" ht="18.75" customHeight="1">
      <c r="A21" s="26" t="s">
        <v>24</v>
      </c>
      <c r="B21" s="27" t="str">
        <f>'Sumár HO I.'!B21</f>
        <v>Martin</v>
      </c>
      <c r="C21" s="27" t="str">
        <f>'Sumár HO I.'!C21</f>
        <v>Kutlik</v>
      </c>
      <c r="D21" s="23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36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36"/>
      <c r="AM21" s="36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4">
        <f t="shared" si="0"/>
        <v>0</v>
      </c>
    </row>
    <row r="22" spans="1:66" ht="18.75" customHeight="1">
      <c r="A22" s="26" t="s">
        <v>25</v>
      </c>
      <c r="B22" s="27" t="str">
        <f>'Sumár HO I.'!B22</f>
        <v>Martin</v>
      </c>
      <c r="C22" s="27" t="str">
        <f>'Sumár HO I.'!C22</f>
        <v>Slosarčík</v>
      </c>
      <c r="D22" s="23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36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36"/>
      <c r="AM22" s="36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4">
        <f t="shared" si="0"/>
        <v>0</v>
      </c>
    </row>
    <row r="23" spans="1:66" ht="18.75" customHeight="1">
      <c r="A23" s="26" t="s">
        <v>26</v>
      </c>
      <c r="B23" s="27" t="str">
        <f>'Sumár HO I.'!B23</f>
        <v>Adam</v>
      </c>
      <c r="C23" s="27" t="str">
        <f>'Sumár HO I.'!C23</f>
        <v>Jarotta</v>
      </c>
      <c r="D23" s="23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36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36"/>
      <c r="AM23" s="36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4">
        <f t="shared" si="0"/>
        <v>0</v>
      </c>
    </row>
    <row r="24" spans="1:66" ht="18.75" customHeight="1">
      <c r="A24" s="26" t="s">
        <v>27</v>
      </c>
      <c r="B24" s="27" t="str">
        <f>'Sumár HO I.'!B24</f>
        <v>Adam</v>
      </c>
      <c r="C24" s="27" t="str">
        <f>'Sumár HO I.'!C24</f>
        <v>Matoš</v>
      </c>
      <c r="D24" s="23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36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36"/>
      <c r="AM24" s="36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4">
        <f t="shared" si="0"/>
        <v>0</v>
      </c>
    </row>
    <row r="25" spans="1:66" ht="18.75" customHeight="1">
      <c r="A25" s="26" t="s">
        <v>28</v>
      </c>
      <c r="B25" s="27" t="str">
        <f>'Sumár HO I.'!B25</f>
        <v>Richard</v>
      </c>
      <c r="C25" s="27" t="str">
        <f>'Sumár HO I.'!C25</f>
        <v>Kaman</v>
      </c>
      <c r="D25" s="23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36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36"/>
      <c r="AM25" s="36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4">
        <f t="shared" si="0"/>
        <v>0</v>
      </c>
    </row>
    <row r="26" spans="1:66" ht="18.75" customHeight="1">
      <c r="A26" s="26" t="s">
        <v>29</v>
      </c>
      <c r="B26" s="27" t="str">
        <f>'Sumár HO I.'!B26</f>
        <v>Samuel</v>
      </c>
      <c r="C26" s="27" t="str">
        <f>'Sumár HO I.'!C26</f>
        <v>Maslo</v>
      </c>
      <c r="D26" s="23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36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36"/>
      <c r="AM26" s="36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4">
        <f t="shared" si="0"/>
        <v>0</v>
      </c>
    </row>
    <row r="27" spans="1:66" ht="18.75" customHeight="1">
      <c r="A27" s="26" t="s">
        <v>30</v>
      </c>
      <c r="B27" s="27" t="str">
        <f>'Sumár HO I.'!B27</f>
        <v>Patrik</v>
      </c>
      <c r="C27" s="27" t="str">
        <f>'Sumár HO I.'!C27</f>
        <v>Rumanský</v>
      </c>
      <c r="D27" s="23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36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36"/>
      <c r="AM27" s="36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4">
        <f t="shared" si="0"/>
        <v>0</v>
      </c>
    </row>
    <row r="28" spans="1:66" ht="18.75" customHeight="1">
      <c r="A28" s="26" t="s">
        <v>31</v>
      </c>
      <c r="B28" s="27" t="str">
        <f>'Sumár HO I.'!B28</f>
        <v>Matej</v>
      </c>
      <c r="C28" s="27" t="str">
        <f>'Sumár HO I.'!C28</f>
        <v>Salaj</v>
      </c>
      <c r="D28" s="23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36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36"/>
      <c r="AM28" s="36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4">
        <f t="shared" si="0"/>
        <v>0</v>
      </c>
    </row>
    <row r="29" spans="1:66" ht="18.75" customHeight="1">
      <c r="A29" s="26" t="s">
        <v>32</v>
      </c>
      <c r="B29" s="27">
        <f>'Sumár HO I.'!B29</f>
        <v>0</v>
      </c>
      <c r="C29" s="27">
        <f>'Sumár HO I.'!C29</f>
        <v>0</v>
      </c>
      <c r="D29" s="23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36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36"/>
      <c r="AM29" s="36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4">
        <f t="shared" si="0"/>
        <v>0</v>
      </c>
    </row>
    <row r="30" spans="1:66" ht="18.75" customHeight="1">
      <c r="A30" s="26" t="s">
        <v>33</v>
      </c>
      <c r="B30" s="27">
        <f>'Sumár HO I.'!B30</f>
        <v>0</v>
      </c>
      <c r="C30" s="27">
        <f>'Sumár HO I.'!C30</f>
        <v>0</v>
      </c>
      <c r="D30" s="23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6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36"/>
      <c r="AM30" s="36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4">
        <f t="shared" si="0"/>
        <v>0</v>
      </c>
    </row>
    <row r="31" spans="1:66" ht="18.75" customHeight="1">
      <c r="A31" s="53" t="s">
        <v>16</v>
      </c>
      <c r="B31" s="53"/>
      <c r="C31" s="53"/>
      <c r="D31" s="30" t="e">
        <f aca="true" t="shared" si="1" ref="D31:AI31">SUM(D3:D30)/D2</f>
        <v>#DIV/0!</v>
      </c>
      <c r="E31" s="30" t="e">
        <f t="shared" si="1"/>
        <v>#DIV/0!</v>
      </c>
      <c r="F31" s="30" t="e">
        <f t="shared" si="1"/>
        <v>#DIV/0!</v>
      </c>
      <c r="G31" s="30" t="e">
        <f t="shared" si="1"/>
        <v>#DIV/0!</v>
      </c>
      <c r="H31" s="30" t="e">
        <f t="shared" si="1"/>
        <v>#DIV/0!</v>
      </c>
      <c r="I31" s="30" t="e">
        <f t="shared" si="1"/>
        <v>#DIV/0!</v>
      </c>
      <c r="J31" s="30" t="e">
        <f t="shared" si="1"/>
        <v>#DIV/0!</v>
      </c>
      <c r="K31" s="30" t="e">
        <f t="shared" si="1"/>
        <v>#DIV/0!</v>
      </c>
      <c r="L31" s="30" t="e">
        <f t="shared" si="1"/>
        <v>#DIV/0!</v>
      </c>
      <c r="M31" s="30" t="e">
        <f t="shared" si="1"/>
        <v>#DIV/0!</v>
      </c>
      <c r="N31" s="30" t="e">
        <f t="shared" si="1"/>
        <v>#DIV/0!</v>
      </c>
      <c r="O31" s="30" t="e">
        <f t="shared" si="1"/>
        <v>#DIV/0!</v>
      </c>
      <c r="P31" s="30" t="e">
        <f t="shared" si="1"/>
        <v>#DIV/0!</v>
      </c>
      <c r="Q31" s="30" t="e">
        <f t="shared" si="1"/>
        <v>#DIV/0!</v>
      </c>
      <c r="R31" s="30" t="e">
        <f t="shared" si="1"/>
        <v>#DIV/0!</v>
      </c>
      <c r="S31" s="30" t="e">
        <f t="shared" si="1"/>
        <v>#DIV/0!</v>
      </c>
      <c r="T31" s="30" t="e">
        <f t="shared" si="1"/>
        <v>#DIV/0!</v>
      </c>
      <c r="U31" s="30" t="e">
        <f t="shared" si="1"/>
        <v>#DIV/0!</v>
      </c>
      <c r="V31" s="30" t="e">
        <f t="shared" si="1"/>
        <v>#DIV/0!</v>
      </c>
      <c r="W31" s="30" t="e">
        <f t="shared" si="1"/>
        <v>#DIV/0!</v>
      </c>
      <c r="X31" s="30" t="e">
        <f t="shared" si="1"/>
        <v>#DIV/0!</v>
      </c>
      <c r="Y31" s="30" t="e">
        <f t="shared" si="1"/>
        <v>#DIV/0!</v>
      </c>
      <c r="Z31" s="30" t="e">
        <f t="shared" si="1"/>
        <v>#DIV/0!</v>
      </c>
      <c r="AA31" s="30" t="e">
        <f t="shared" si="1"/>
        <v>#DIV/0!</v>
      </c>
      <c r="AB31" s="30" t="e">
        <f t="shared" si="1"/>
        <v>#DIV/0!</v>
      </c>
      <c r="AC31" s="30" t="e">
        <f t="shared" si="1"/>
        <v>#DIV/0!</v>
      </c>
      <c r="AD31" s="30" t="e">
        <f t="shared" si="1"/>
        <v>#DIV/0!</v>
      </c>
      <c r="AE31" s="30" t="e">
        <f t="shared" si="1"/>
        <v>#DIV/0!</v>
      </c>
      <c r="AF31" s="30" t="e">
        <f t="shared" si="1"/>
        <v>#DIV/0!</v>
      </c>
      <c r="AG31" s="30" t="e">
        <f t="shared" si="1"/>
        <v>#DIV/0!</v>
      </c>
      <c r="AH31" s="30" t="e">
        <f t="shared" si="1"/>
        <v>#DIV/0!</v>
      </c>
      <c r="AI31" s="30" t="e">
        <f t="shared" si="1"/>
        <v>#DIV/0!</v>
      </c>
      <c r="AJ31" s="30" t="e">
        <f aca="true" t="shared" si="2" ref="AJ31:BM31">SUM(AJ3:AJ30)/AJ2</f>
        <v>#DIV/0!</v>
      </c>
      <c r="AK31" s="30" t="e">
        <f t="shared" si="2"/>
        <v>#DIV/0!</v>
      </c>
      <c r="AL31" s="30" t="e">
        <f t="shared" si="2"/>
        <v>#DIV/0!</v>
      </c>
      <c r="AM31" s="30" t="e">
        <f t="shared" si="2"/>
        <v>#DIV/0!</v>
      </c>
      <c r="AN31" s="30" t="e">
        <f t="shared" si="2"/>
        <v>#DIV/0!</v>
      </c>
      <c r="AO31" s="30" t="e">
        <f t="shared" si="2"/>
        <v>#DIV/0!</v>
      </c>
      <c r="AP31" s="30" t="e">
        <f t="shared" si="2"/>
        <v>#DIV/0!</v>
      </c>
      <c r="AQ31" s="30" t="e">
        <f t="shared" si="2"/>
        <v>#DIV/0!</v>
      </c>
      <c r="AR31" s="30" t="e">
        <f t="shared" si="2"/>
        <v>#DIV/0!</v>
      </c>
      <c r="AS31" s="30" t="e">
        <f t="shared" si="2"/>
        <v>#DIV/0!</v>
      </c>
      <c r="AT31" s="30" t="e">
        <f t="shared" si="2"/>
        <v>#DIV/0!</v>
      </c>
      <c r="AU31" s="30" t="e">
        <f t="shared" si="2"/>
        <v>#DIV/0!</v>
      </c>
      <c r="AV31" s="30" t="e">
        <f t="shared" si="2"/>
        <v>#DIV/0!</v>
      </c>
      <c r="AW31" s="30" t="e">
        <f t="shared" si="2"/>
        <v>#DIV/0!</v>
      </c>
      <c r="AX31" s="30" t="e">
        <f t="shared" si="2"/>
        <v>#DIV/0!</v>
      </c>
      <c r="AY31" s="30" t="e">
        <f t="shared" si="2"/>
        <v>#DIV/0!</v>
      </c>
      <c r="AZ31" s="30" t="e">
        <f t="shared" si="2"/>
        <v>#DIV/0!</v>
      </c>
      <c r="BA31" s="30" t="e">
        <f t="shared" si="2"/>
        <v>#DIV/0!</v>
      </c>
      <c r="BB31" s="30" t="e">
        <f t="shared" si="2"/>
        <v>#DIV/0!</v>
      </c>
      <c r="BC31" s="30" t="e">
        <f t="shared" si="2"/>
        <v>#DIV/0!</v>
      </c>
      <c r="BD31" s="30" t="e">
        <f t="shared" si="2"/>
        <v>#DIV/0!</v>
      </c>
      <c r="BE31" s="30" t="e">
        <f t="shared" si="2"/>
        <v>#DIV/0!</v>
      </c>
      <c r="BF31" s="30" t="e">
        <f t="shared" si="2"/>
        <v>#DIV/0!</v>
      </c>
      <c r="BG31" s="30" t="e">
        <f t="shared" si="2"/>
        <v>#DIV/0!</v>
      </c>
      <c r="BH31" s="30" t="e">
        <f t="shared" si="2"/>
        <v>#DIV/0!</v>
      </c>
      <c r="BI31" s="30" t="e">
        <f t="shared" si="2"/>
        <v>#DIV/0!</v>
      </c>
      <c r="BJ31" s="30" t="e">
        <f t="shared" si="2"/>
        <v>#DIV/0!</v>
      </c>
      <c r="BK31" s="30" t="e">
        <f t="shared" si="2"/>
        <v>#DIV/0!</v>
      </c>
      <c r="BL31" s="30" t="e">
        <f t="shared" si="2"/>
        <v>#DIV/0!</v>
      </c>
      <c r="BM31" s="30" t="e">
        <f t="shared" si="2"/>
        <v>#DIV/0!</v>
      </c>
      <c r="BN31" s="24"/>
    </row>
    <row r="32" spans="1:66" ht="18.75" customHeight="1">
      <c r="A32" s="3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32"/>
    </row>
    <row r="33" ht="18.75" customHeight="1"/>
    <row r="34" spans="1:66" s="39" customFormat="1" ht="18.75" customHeight="1">
      <c r="A34" s="41" t="s">
        <v>39</v>
      </c>
      <c r="B34" s="58" t="s">
        <v>37</v>
      </c>
      <c r="C34" s="58"/>
      <c r="D34" s="58" t="s">
        <v>38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BN34" s="40"/>
    </row>
    <row r="35" spans="1:15" ht="18.75" customHeight="1">
      <c r="A35" s="6" t="s">
        <v>3</v>
      </c>
      <c r="B35" s="57"/>
      <c r="C35" s="57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</row>
    <row r="36" spans="1:15" ht="18.75" customHeight="1">
      <c r="A36" s="6" t="s">
        <v>4</v>
      </c>
      <c r="B36" s="57"/>
      <c r="C36" s="57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</row>
    <row r="37" spans="1:15" ht="18.75" customHeight="1">
      <c r="A37" s="6" t="s">
        <v>5</v>
      </c>
      <c r="B37" s="57"/>
      <c r="C37" s="57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</row>
    <row r="38" spans="1:15" ht="18.75" customHeight="1">
      <c r="A38" s="6" t="s">
        <v>6</v>
      </c>
      <c r="B38" s="57"/>
      <c r="C38" s="57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1:15" ht="18.75" customHeight="1">
      <c r="A39" s="6" t="s">
        <v>7</v>
      </c>
      <c r="B39" s="57"/>
      <c r="C39" s="57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1:15" ht="18.75" customHeight="1">
      <c r="A40" s="6" t="s">
        <v>8</v>
      </c>
      <c r="B40" s="57"/>
      <c r="C40" s="57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</row>
    <row r="41" spans="1:15" ht="18.75" customHeight="1">
      <c r="A41" s="6" t="s">
        <v>9</v>
      </c>
      <c r="B41" s="57"/>
      <c r="C41" s="5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  <row r="42" spans="1:15" ht="18.75" customHeight="1">
      <c r="A42" s="6" t="s">
        <v>10</v>
      </c>
      <c r="B42" s="57"/>
      <c r="C42" s="57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</row>
    <row r="43" spans="1:15" ht="18.75" customHeight="1">
      <c r="A43" s="6" t="s">
        <v>11</v>
      </c>
      <c r="B43" s="57"/>
      <c r="C43" s="57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1:15" ht="18.75" customHeight="1">
      <c r="A44" s="6" t="s">
        <v>12</v>
      </c>
      <c r="B44" s="57"/>
      <c r="C44" s="57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1:15" ht="18.75" customHeight="1">
      <c r="A45" s="6" t="s">
        <v>13</v>
      </c>
      <c r="B45" s="57"/>
      <c r="C45" s="57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</row>
    <row r="46" spans="1:15" ht="18.75" customHeight="1">
      <c r="A46" s="6" t="s">
        <v>17</v>
      </c>
      <c r="B46" s="57"/>
      <c r="C46" s="57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  <row r="47" spans="1:15" ht="18.75" customHeight="1">
      <c r="A47" s="6" t="s">
        <v>18</v>
      </c>
      <c r="B47" s="57"/>
      <c r="C47" s="57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</row>
    <row r="48" spans="1:15" ht="18.75" customHeight="1">
      <c r="A48" s="6" t="s">
        <v>19</v>
      </c>
      <c r="B48" s="57"/>
      <c r="C48" s="57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  <row r="49" spans="1:15" ht="18.75" customHeight="1">
      <c r="A49" s="6" t="s">
        <v>20</v>
      </c>
      <c r="B49" s="57"/>
      <c r="C49" s="57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</row>
    <row r="50" spans="1:15" ht="18.75" customHeight="1">
      <c r="A50" s="6" t="s">
        <v>21</v>
      </c>
      <c r="B50" s="57"/>
      <c r="C50" s="57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18.75" customHeight="1">
      <c r="A51" s="6" t="s">
        <v>22</v>
      </c>
      <c r="B51" s="57"/>
      <c r="C51" s="57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</row>
    <row r="52" spans="1:15" ht="18.75" customHeight="1">
      <c r="A52" s="6" t="s">
        <v>23</v>
      </c>
      <c r="B52" s="57"/>
      <c r="C52" s="57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</row>
    <row r="53" spans="1:15" ht="18.75" customHeight="1">
      <c r="A53" s="6" t="s">
        <v>24</v>
      </c>
      <c r="B53" s="57"/>
      <c r="C53" s="57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</row>
    <row r="54" spans="1:15" ht="18.75" customHeight="1">
      <c r="A54" s="6" t="s">
        <v>25</v>
      </c>
      <c r="B54" s="57"/>
      <c r="C54" s="57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spans="1:15" ht="18.75" customHeight="1">
      <c r="A55" s="6" t="s">
        <v>26</v>
      </c>
      <c r="B55" s="57"/>
      <c r="C55" s="57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</row>
    <row r="56" spans="1:15" ht="18.75" customHeight="1">
      <c r="A56" s="6" t="s">
        <v>27</v>
      </c>
      <c r="B56" s="57"/>
      <c r="C56" s="57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ht="18.75" customHeight="1">
      <c r="A57" s="6" t="s">
        <v>28</v>
      </c>
      <c r="B57" s="57"/>
      <c r="C57" s="57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</row>
    <row r="58" spans="1:15" ht="18.75" customHeight="1">
      <c r="A58" s="6" t="s">
        <v>29</v>
      </c>
      <c r="B58" s="57"/>
      <c r="C58" s="57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</row>
    <row r="59" spans="1:15" ht="18.75" customHeight="1">
      <c r="A59" s="6" t="s">
        <v>30</v>
      </c>
      <c r="B59" s="57"/>
      <c r="C59" s="57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</row>
    <row r="60" spans="1:15" ht="18.75" customHeight="1">
      <c r="A60" s="6" t="s">
        <v>31</v>
      </c>
      <c r="B60" s="57"/>
      <c r="C60" s="57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</row>
    <row r="61" spans="1:15" ht="18.75" customHeight="1">
      <c r="A61" s="6" t="s">
        <v>32</v>
      </c>
      <c r="B61" s="57"/>
      <c r="C61" s="57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</row>
    <row r="62" spans="1:15" ht="18.75" customHeight="1">
      <c r="A62" s="6" t="s">
        <v>33</v>
      </c>
      <c r="B62" s="57"/>
      <c r="C62" s="57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</row>
    <row r="63" spans="1:15" ht="18.75" customHeight="1">
      <c r="A63" s="6" t="s">
        <v>34</v>
      </c>
      <c r="B63" s="57"/>
      <c r="C63" s="57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</row>
    <row r="64" spans="1:15" ht="18.75" customHeight="1">
      <c r="A64" s="6" t="s">
        <v>35</v>
      </c>
      <c r="B64" s="57"/>
      <c r="C64" s="57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</row>
    <row r="65" spans="1:15" ht="18.75" customHeight="1">
      <c r="A65" s="6" t="s">
        <v>36</v>
      </c>
      <c r="B65" s="57"/>
      <c r="C65" s="57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</row>
  </sheetData>
  <sheetProtection/>
  <mergeCells count="99">
    <mergeCell ref="A1:A2"/>
    <mergeCell ref="B1:B2"/>
    <mergeCell ref="C1:C2"/>
    <mergeCell ref="D1:E1"/>
    <mergeCell ref="N1:O1"/>
    <mergeCell ref="P1:Q1"/>
    <mergeCell ref="R1:S1"/>
    <mergeCell ref="T1:U1"/>
    <mergeCell ref="F1:G1"/>
    <mergeCell ref="H1:I1"/>
    <mergeCell ref="J1:K1"/>
    <mergeCell ref="L1:M1"/>
    <mergeCell ref="AD1:AE1"/>
    <mergeCell ref="AF1:AG1"/>
    <mergeCell ref="AH1:AI1"/>
    <mergeCell ref="AJ1:AK1"/>
    <mergeCell ref="V1:W1"/>
    <mergeCell ref="X1:Y1"/>
    <mergeCell ref="Z1:AA1"/>
    <mergeCell ref="AB1:AC1"/>
    <mergeCell ref="AV1:AW1"/>
    <mergeCell ref="AX1:AY1"/>
    <mergeCell ref="AZ1:BA1"/>
    <mergeCell ref="AL1:AM1"/>
    <mergeCell ref="AN1:AO1"/>
    <mergeCell ref="AP1:AQ1"/>
    <mergeCell ref="AR1:AS1"/>
    <mergeCell ref="BJ1:BK1"/>
    <mergeCell ref="BL1:BM1"/>
    <mergeCell ref="A31:C31"/>
    <mergeCell ref="B34:C34"/>
    <mergeCell ref="D34:O34"/>
    <mergeCell ref="BB1:BC1"/>
    <mergeCell ref="BD1:BE1"/>
    <mergeCell ref="BF1:BG1"/>
    <mergeCell ref="BH1:BI1"/>
    <mergeCell ref="AT1:AU1"/>
    <mergeCell ref="B37:C37"/>
    <mergeCell ref="D37:O37"/>
    <mergeCell ref="B38:C38"/>
    <mergeCell ref="D38:O38"/>
    <mergeCell ref="B35:C35"/>
    <mergeCell ref="D35:O35"/>
    <mergeCell ref="B36:C36"/>
    <mergeCell ref="D36:O36"/>
    <mergeCell ref="B41:C41"/>
    <mergeCell ref="D41:O41"/>
    <mergeCell ref="B42:C42"/>
    <mergeCell ref="D42:O42"/>
    <mergeCell ref="B39:C39"/>
    <mergeCell ref="D39:O39"/>
    <mergeCell ref="B40:C40"/>
    <mergeCell ref="D40:O40"/>
    <mergeCell ref="B45:C45"/>
    <mergeCell ref="D45:O45"/>
    <mergeCell ref="B46:C46"/>
    <mergeCell ref="D46:O46"/>
    <mergeCell ref="B43:C43"/>
    <mergeCell ref="D43:O43"/>
    <mergeCell ref="B44:C44"/>
    <mergeCell ref="D44:O44"/>
    <mergeCell ref="B49:C49"/>
    <mergeCell ref="D49:O49"/>
    <mergeCell ref="B50:C50"/>
    <mergeCell ref="D50:O50"/>
    <mergeCell ref="B47:C47"/>
    <mergeCell ref="D47:O47"/>
    <mergeCell ref="B48:C48"/>
    <mergeCell ref="D48:O48"/>
    <mergeCell ref="B53:C53"/>
    <mergeCell ref="D53:O53"/>
    <mergeCell ref="B54:C54"/>
    <mergeCell ref="D54:O54"/>
    <mergeCell ref="B51:C51"/>
    <mergeCell ref="D51:O51"/>
    <mergeCell ref="B52:C52"/>
    <mergeCell ref="D52:O52"/>
    <mergeCell ref="B57:C57"/>
    <mergeCell ref="D57:O57"/>
    <mergeCell ref="B58:C58"/>
    <mergeCell ref="D58:O58"/>
    <mergeCell ref="B55:C55"/>
    <mergeCell ref="D55:O55"/>
    <mergeCell ref="B56:C56"/>
    <mergeCell ref="D56:O56"/>
    <mergeCell ref="B61:C61"/>
    <mergeCell ref="D61:O61"/>
    <mergeCell ref="B62:C62"/>
    <mergeCell ref="D62:O62"/>
    <mergeCell ref="B59:C59"/>
    <mergeCell ref="D59:O59"/>
    <mergeCell ref="B60:C60"/>
    <mergeCell ref="D60:O60"/>
    <mergeCell ref="B65:C65"/>
    <mergeCell ref="D65:O65"/>
    <mergeCell ref="B63:C63"/>
    <mergeCell ref="D63:O63"/>
    <mergeCell ref="B64:C64"/>
    <mergeCell ref="D64:O64"/>
  </mergeCells>
  <printOptions horizontalCentered="1"/>
  <pageMargins left="0.3937007874015748" right="0.4330708661417323" top="1.220472440944882" bottom="0.5511811023622047" header="0.5118110236220472" footer="0.5118110236220472"/>
  <pageSetup fitToHeight="0" fitToWidth="1" horizontalDpi="600" verticalDpi="600" orientation="landscape" paperSize="9" scale="43" r:id="rId1"/>
  <headerFooter alignWithMargins="0">
    <oddHeader>&amp;C&amp;"Arial CE,tučné"&amp;22EVIDENCIA ÚČASTI
NA AKCIÁCH SR U17 - 16</oddHeader>
  </headerFooter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2"/>
  <sheetViews>
    <sheetView tabSelected="1" view="pageLayout" zoomScale="70" zoomScaleNormal="75" zoomScalePageLayoutView="70" workbookViewId="0" topLeftCell="A2">
      <selection activeCell="AB2" sqref="AB2"/>
    </sheetView>
  </sheetViews>
  <sheetFormatPr defaultColWidth="9.00390625" defaultRowHeight="12.75"/>
  <cols>
    <col min="1" max="1" width="5.75390625" style="2" customWidth="1"/>
    <col min="2" max="2" width="12.75390625" style="1" customWidth="1"/>
    <col min="4" max="65" width="4.75390625" style="0" customWidth="1"/>
    <col min="66" max="66" width="7.25390625" style="3" customWidth="1"/>
    <col min="67" max="67" width="7.875" style="4" customWidth="1"/>
  </cols>
  <sheetData>
    <row r="1" spans="1:67" s="34" customFormat="1" ht="18.75" customHeight="1">
      <c r="A1" s="53" t="s">
        <v>0</v>
      </c>
      <c r="B1" s="54" t="s">
        <v>1</v>
      </c>
      <c r="C1" s="55" t="s">
        <v>2</v>
      </c>
      <c r="D1" s="54">
        <v>1</v>
      </c>
      <c r="E1" s="54"/>
      <c r="F1" s="54">
        <v>2</v>
      </c>
      <c r="G1" s="54"/>
      <c r="H1" s="54">
        <v>3</v>
      </c>
      <c r="I1" s="54"/>
      <c r="J1" s="54">
        <v>4</v>
      </c>
      <c r="K1" s="54"/>
      <c r="L1" s="54">
        <v>5</v>
      </c>
      <c r="M1" s="54"/>
      <c r="N1" s="54">
        <v>6</v>
      </c>
      <c r="O1" s="54"/>
      <c r="P1" s="54">
        <v>7</v>
      </c>
      <c r="Q1" s="54"/>
      <c r="R1" s="54">
        <v>8</v>
      </c>
      <c r="S1" s="54"/>
      <c r="T1" s="54">
        <v>9</v>
      </c>
      <c r="U1" s="54"/>
      <c r="V1" s="54">
        <v>10</v>
      </c>
      <c r="W1" s="54"/>
      <c r="X1" s="54">
        <v>11</v>
      </c>
      <c r="Y1" s="54"/>
      <c r="Z1" s="54">
        <v>12</v>
      </c>
      <c r="AA1" s="54"/>
      <c r="AB1" s="54">
        <v>13</v>
      </c>
      <c r="AC1" s="54"/>
      <c r="AD1" s="54">
        <v>14</v>
      </c>
      <c r="AE1" s="54"/>
      <c r="AF1" s="54">
        <v>15</v>
      </c>
      <c r="AG1" s="54"/>
      <c r="AH1" s="54">
        <v>16</v>
      </c>
      <c r="AI1" s="54"/>
      <c r="AJ1" s="54">
        <v>17</v>
      </c>
      <c r="AK1" s="54"/>
      <c r="AL1" s="54">
        <v>18</v>
      </c>
      <c r="AM1" s="54"/>
      <c r="AN1" s="54">
        <v>19</v>
      </c>
      <c r="AO1" s="54"/>
      <c r="AP1" s="54">
        <v>20</v>
      </c>
      <c r="AQ1" s="54"/>
      <c r="AR1" s="54">
        <v>21</v>
      </c>
      <c r="AS1" s="54"/>
      <c r="AT1" s="54">
        <v>22</v>
      </c>
      <c r="AU1" s="54"/>
      <c r="AV1" s="54">
        <v>23</v>
      </c>
      <c r="AW1" s="54"/>
      <c r="AX1" s="54">
        <v>24</v>
      </c>
      <c r="AY1" s="54"/>
      <c r="AZ1" s="54">
        <v>25</v>
      </c>
      <c r="BA1" s="54"/>
      <c r="BB1" s="54">
        <v>26</v>
      </c>
      <c r="BC1" s="54"/>
      <c r="BD1" s="54">
        <v>27</v>
      </c>
      <c r="BE1" s="54"/>
      <c r="BF1" s="54">
        <v>28</v>
      </c>
      <c r="BG1" s="54"/>
      <c r="BH1" s="54">
        <v>29</v>
      </c>
      <c r="BI1" s="54"/>
      <c r="BJ1" s="54">
        <v>30</v>
      </c>
      <c r="BK1" s="54"/>
      <c r="BL1" s="54">
        <v>31</v>
      </c>
      <c r="BM1" s="54"/>
      <c r="BN1" s="20" t="s">
        <v>14</v>
      </c>
      <c r="BO1" s="21" t="s">
        <v>15</v>
      </c>
    </row>
    <row r="2" spans="1:67" s="34" customFormat="1" ht="18.75" customHeight="1">
      <c r="A2" s="53"/>
      <c r="B2" s="54"/>
      <c r="C2" s="55"/>
      <c r="D2" s="23"/>
      <c r="E2" s="23"/>
      <c r="F2" s="23" t="s">
        <v>92</v>
      </c>
      <c r="G2" s="23"/>
      <c r="H2" s="23"/>
      <c r="I2" s="23"/>
      <c r="J2" s="23" t="s">
        <v>93</v>
      </c>
      <c r="K2" s="23"/>
      <c r="L2" s="23" t="s">
        <v>92</v>
      </c>
      <c r="M2" s="23"/>
      <c r="N2" s="23" t="s">
        <v>94</v>
      </c>
      <c r="O2" s="23"/>
      <c r="P2" s="23" t="s">
        <v>94</v>
      </c>
      <c r="Q2" s="23"/>
      <c r="R2" s="23" t="s">
        <v>94</v>
      </c>
      <c r="S2" s="23"/>
      <c r="T2" s="23" t="s">
        <v>95</v>
      </c>
      <c r="U2" s="23"/>
      <c r="V2" s="23"/>
      <c r="W2" s="23"/>
      <c r="X2" s="23" t="s">
        <v>94</v>
      </c>
      <c r="Y2" s="23"/>
      <c r="Z2" s="23" t="s">
        <v>94</v>
      </c>
      <c r="AA2" s="23"/>
      <c r="AB2" s="23" t="s">
        <v>94</v>
      </c>
      <c r="AC2" s="23"/>
      <c r="AD2" s="23"/>
      <c r="AE2" s="23"/>
      <c r="AF2" s="23"/>
      <c r="AG2" s="23"/>
      <c r="AH2" s="23"/>
      <c r="AI2" s="23"/>
      <c r="AJ2" s="23"/>
      <c r="AK2" s="23"/>
      <c r="AL2" s="35"/>
      <c r="AM2" s="35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4">
        <f aca="true" t="shared" si="0" ref="BN2:BN12">SUM(D2:BM2)</f>
        <v>0</v>
      </c>
      <c r="BO2" s="25"/>
    </row>
    <row r="3" spans="1:67" s="22" customFormat="1" ht="18.75" customHeight="1">
      <c r="A3" s="26" t="s">
        <v>3</v>
      </c>
      <c r="B3" s="45" t="s">
        <v>58</v>
      </c>
      <c r="C3" s="45" t="s">
        <v>59</v>
      </c>
      <c r="D3" s="23"/>
      <c r="E3" s="28"/>
      <c r="F3" s="28">
        <v>70</v>
      </c>
      <c r="G3" s="28"/>
      <c r="H3" s="28"/>
      <c r="I3" s="28"/>
      <c r="J3" s="28">
        <v>90</v>
      </c>
      <c r="K3" s="28"/>
      <c r="L3" s="28">
        <v>75</v>
      </c>
      <c r="M3" s="28"/>
      <c r="N3" s="28">
        <v>90</v>
      </c>
      <c r="O3" s="28"/>
      <c r="P3" s="28">
        <v>90</v>
      </c>
      <c r="Q3" s="28"/>
      <c r="R3" s="28">
        <v>90</v>
      </c>
      <c r="S3" s="28"/>
      <c r="T3" s="28">
        <v>60</v>
      </c>
      <c r="U3" s="28"/>
      <c r="V3" s="28"/>
      <c r="W3" s="28"/>
      <c r="X3" s="28">
        <v>90</v>
      </c>
      <c r="Y3" s="28"/>
      <c r="Z3" s="28">
        <v>90</v>
      </c>
      <c r="AA3" s="28"/>
      <c r="AB3" s="28">
        <v>90</v>
      </c>
      <c r="AC3" s="28"/>
      <c r="AD3" s="28"/>
      <c r="AE3" s="28"/>
      <c r="AF3" s="28"/>
      <c r="AG3" s="28"/>
      <c r="AH3" s="28"/>
      <c r="AI3" s="28"/>
      <c r="AJ3" s="28"/>
      <c r="AK3" s="28"/>
      <c r="AL3" s="36"/>
      <c r="AM3" s="36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4">
        <f t="shared" si="0"/>
        <v>835</v>
      </c>
      <c r="BO3" s="29" t="e">
        <f>100*BN3/BN2</f>
        <v>#DIV/0!</v>
      </c>
    </row>
    <row r="4" spans="1:67" s="22" customFormat="1" ht="18.75" customHeight="1">
      <c r="A4" s="26" t="s">
        <v>4</v>
      </c>
      <c r="B4" s="45" t="s">
        <v>53</v>
      </c>
      <c r="C4" s="45" t="s">
        <v>60</v>
      </c>
      <c r="D4" s="23"/>
      <c r="E4" s="28"/>
      <c r="F4" s="28">
        <v>70</v>
      </c>
      <c r="G4" s="28"/>
      <c r="H4" s="28"/>
      <c r="I4" s="28"/>
      <c r="J4" s="28"/>
      <c r="K4" s="28"/>
      <c r="L4" s="28">
        <v>38</v>
      </c>
      <c r="M4" s="28"/>
      <c r="N4" s="28">
        <v>90</v>
      </c>
      <c r="O4" s="28"/>
      <c r="P4" s="28">
        <v>90</v>
      </c>
      <c r="Q4" s="28"/>
      <c r="R4" s="28">
        <v>90</v>
      </c>
      <c r="S4" s="28"/>
      <c r="T4" s="28"/>
      <c r="U4" s="28"/>
      <c r="V4" s="28"/>
      <c r="W4" s="28"/>
      <c r="X4" s="28"/>
      <c r="Y4" s="28"/>
      <c r="Z4" s="28"/>
      <c r="AA4" s="28"/>
      <c r="AB4" s="28">
        <v>90</v>
      </c>
      <c r="AC4" s="28"/>
      <c r="AD4" s="28"/>
      <c r="AE4" s="28"/>
      <c r="AF4" s="28"/>
      <c r="AG4" s="28"/>
      <c r="AH4" s="28"/>
      <c r="AI4" s="28"/>
      <c r="AJ4" s="28"/>
      <c r="AK4" s="28"/>
      <c r="AL4" s="36"/>
      <c r="AM4" s="36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4">
        <f t="shared" si="0"/>
        <v>468</v>
      </c>
      <c r="BO4" s="29" t="e">
        <f>100*BN4/BN2</f>
        <v>#DIV/0!</v>
      </c>
    </row>
    <row r="5" spans="1:67" s="22" customFormat="1" ht="18.75" customHeight="1">
      <c r="A5" s="26" t="s">
        <v>5</v>
      </c>
      <c r="B5" s="45" t="s">
        <v>56</v>
      </c>
      <c r="C5" s="45" t="s">
        <v>61</v>
      </c>
      <c r="D5" s="23"/>
      <c r="E5" s="28"/>
      <c r="F5" s="28">
        <v>70</v>
      </c>
      <c r="G5" s="28"/>
      <c r="H5" s="28"/>
      <c r="I5" s="28"/>
      <c r="J5" s="28">
        <v>90</v>
      </c>
      <c r="K5" s="28"/>
      <c r="L5" s="28">
        <v>37</v>
      </c>
      <c r="M5" s="28"/>
      <c r="N5" s="28">
        <v>90</v>
      </c>
      <c r="O5" s="28"/>
      <c r="P5" s="28">
        <v>90</v>
      </c>
      <c r="Q5" s="28"/>
      <c r="R5" s="28">
        <v>90</v>
      </c>
      <c r="S5" s="28"/>
      <c r="T5" s="28">
        <v>60</v>
      </c>
      <c r="U5" s="28"/>
      <c r="V5" s="28"/>
      <c r="W5" s="28"/>
      <c r="X5" s="28"/>
      <c r="Y5" s="28"/>
      <c r="Z5" s="28">
        <v>90</v>
      </c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36"/>
      <c r="AM5" s="36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4">
        <f t="shared" si="0"/>
        <v>617</v>
      </c>
      <c r="BO5" s="29" t="e">
        <f>100*BN5/BN2</f>
        <v>#DIV/0!</v>
      </c>
    </row>
    <row r="6" spans="1:67" s="22" customFormat="1" ht="18.75" customHeight="1">
      <c r="A6" s="26" t="s">
        <v>6</v>
      </c>
      <c r="B6" s="45" t="s">
        <v>62</v>
      </c>
      <c r="C6" s="45" t="s">
        <v>63</v>
      </c>
      <c r="D6" s="23"/>
      <c r="E6" s="28"/>
      <c r="F6" s="28">
        <v>70</v>
      </c>
      <c r="G6" s="28"/>
      <c r="H6" s="28"/>
      <c r="I6" s="28"/>
      <c r="J6" s="28">
        <v>90</v>
      </c>
      <c r="K6" s="28"/>
      <c r="L6" s="28">
        <v>38</v>
      </c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36"/>
      <c r="AM6" s="36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4">
        <f t="shared" si="0"/>
        <v>198</v>
      </c>
      <c r="BO6" s="29" t="e">
        <f>100*BN6/BN2</f>
        <v>#DIV/0!</v>
      </c>
    </row>
    <row r="7" spans="1:67" s="22" customFormat="1" ht="18.75" customHeight="1">
      <c r="A7" s="26" t="s">
        <v>7</v>
      </c>
      <c r="B7" s="45" t="s">
        <v>50</v>
      </c>
      <c r="C7" s="45" t="s">
        <v>64</v>
      </c>
      <c r="D7" s="23"/>
      <c r="E7" s="28"/>
      <c r="F7" s="28">
        <v>70</v>
      </c>
      <c r="G7" s="28"/>
      <c r="H7" s="28"/>
      <c r="I7" s="28"/>
      <c r="J7" s="28">
        <v>90</v>
      </c>
      <c r="K7" s="28"/>
      <c r="L7" s="28">
        <v>25</v>
      </c>
      <c r="M7" s="28"/>
      <c r="N7" s="28">
        <v>90</v>
      </c>
      <c r="O7" s="28"/>
      <c r="P7" s="28"/>
      <c r="Q7" s="28"/>
      <c r="R7" s="28">
        <v>90</v>
      </c>
      <c r="S7" s="28"/>
      <c r="T7" s="28">
        <v>60</v>
      </c>
      <c r="U7" s="28"/>
      <c r="V7" s="28"/>
      <c r="W7" s="28"/>
      <c r="X7" s="28">
        <v>90</v>
      </c>
      <c r="Y7" s="28"/>
      <c r="Z7" s="28">
        <v>90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36"/>
      <c r="AM7" s="36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4">
        <f t="shared" si="0"/>
        <v>605</v>
      </c>
      <c r="BO7" s="29" t="e">
        <f>100*BN7/BN2</f>
        <v>#DIV/0!</v>
      </c>
    </row>
    <row r="8" spans="1:67" s="22" customFormat="1" ht="18.75" customHeight="1">
      <c r="A8" s="26" t="s">
        <v>8</v>
      </c>
      <c r="B8" s="45" t="s">
        <v>51</v>
      </c>
      <c r="C8" s="45" t="s">
        <v>65</v>
      </c>
      <c r="D8" s="23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44"/>
      <c r="Q8" s="37"/>
      <c r="R8" s="38"/>
      <c r="S8" s="3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36"/>
      <c r="AM8" s="36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4">
        <f t="shared" si="0"/>
        <v>0</v>
      </c>
      <c r="BO8" s="29" t="e">
        <f>100*BN8/BN2</f>
        <v>#DIV/0!</v>
      </c>
    </row>
    <row r="9" spans="1:67" s="22" customFormat="1" ht="18.75" customHeight="1">
      <c r="A9" s="26" t="s">
        <v>9</v>
      </c>
      <c r="B9" s="45" t="s">
        <v>66</v>
      </c>
      <c r="C9" s="45" t="s">
        <v>67</v>
      </c>
      <c r="D9" s="23"/>
      <c r="E9" s="28"/>
      <c r="F9" s="28"/>
      <c r="G9" s="28"/>
      <c r="H9" s="28"/>
      <c r="I9" s="28"/>
      <c r="J9" s="28">
        <v>90</v>
      </c>
      <c r="K9" s="28"/>
      <c r="L9" s="28"/>
      <c r="M9" s="28"/>
      <c r="N9" s="28"/>
      <c r="O9" s="28"/>
      <c r="P9" s="28">
        <v>90</v>
      </c>
      <c r="Q9" s="28"/>
      <c r="R9" s="36"/>
      <c r="S9" s="28"/>
      <c r="T9" s="28">
        <v>60</v>
      </c>
      <c r="U9" s="28"/>
      <c r="V9" s="28"/>
      <c r="W9" s="28"/>
      <c r="X9" s="28">
        <v>90</v>
      </c>
      <c r="Y9" s="28"/>
      <c r="Z9" s="28">
        <v>90</v>
      </c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36"/>
      <c r="AM9" s="36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4">
        <f t="shared" si="0"/>
        <v>420</v>
      </c>
      <c r="BO9" s="29" t="e">
        <f>100*BN9/BN2</f>
        <v>#DIV/0!</v>
      </c>
    </row>
    <row r="10" spans="1:67" s="22" customFormat="1" ht="18.75" customHeight="1">
      <c r="A10" s="26" t="s">
        <v>10</v>
      </c>
      <c r="B10" s="45" t="s">
        <v>68</v>
      </c>
      <c r="C10" s="45" t="s">
        <v>69</v>
      </c>
      <c r="D10" s="23"/>
      <c r="E10" s="28"/>
      <c r="F10" s="28">
        <v>70</v>
      </c>
      <c r="G10" s="28"/>
      <c r="H10" s="28"/>
      <c r="I10" s="28"/>
      <c r="J10" s="28">
        <v>90</v>
      </c>
      <c r="K10" s="28"/>
      <c r="L10" s="28">
        <v>37</v>
      </c>
      <c r="M10" s="28"/>
      <c r="N10" s="28">
        <v>90</v>
      </c>
      <c r="O10" s="28"/>
      <c r="P10" s="28">
        <v>90</v>
      </c>
      <c r="Q10" s="28"/>
      <c r="R10" s="36">
        <v>90</v>
      </c>
      <c r="S10" s="28"/>
      <c r="T10" s="28">
        <v>60</v>
      </c>
      <c r="U10" s="28"/>
      <c r="V10" s="28"/>
      <c r="W10" s="28"/>
      <c r="X10" s="28">
        <v>90</v>
      </c>
      <c r="Y10" s="28"/>
      <c r="Z10" s="28">
        <v>90</v>
      </c>
      <c r="AA10" s="28"/>
      <c r="AB10" s="28">
        <v>90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36"/>
      <c r="AM10" s="36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4">
        <f t="shared" si="0"/>
        <v>797</v>
      </c>
      <c r="BO10" s="29" t="e">
        <f>100*BN10/BN2</f>
        <v>#DIV/0!</v>
      </c>
    </row>
    <row r="11" spans="1:67" s="22" customFormat="1" ht="18.75" customHeight="1">
      <c r="A11" s="26" t="s">
        <v>11</v>
      </c>
      <c r="B11" s="45" t="s">
        <v>48</v>
      </c>
      <c r="C11" s="45" t="s">
        <v>70</v>
      </c>
      <c r="D11" s="23"/>
      <c r="E11" s="28"/>
      <c r="F11" s="28">
        <v>70</v>
      </c>
      <c r="G11" s="28"/>
      <c r="H11" s="28"/>
      <c r="I11" s="28"/>
      <c r="J11" s="28">
        <v>90</v>
      </c>
      <c r="K11" s="28"/>
      <c r="L11" s="28">
        <v>38</v>
      </c>
      <c r="M11" s="28"/>
      <c r="N11" s="28">
        <v>90</v>
      </c>
      <c r="O11" s="28"/>
      <c r="P11" s="28">
        <v>90</v>
      </c>
      <c r="Q11" s="28"/>
      <c r="R11" s="36"/>
      <c r="S11" s="28"/>
      <c r="T11" s="28">
        <v>60</v>
      </c>
      <c r="U11" s="28"/>
      <c r="V11" s="28"/>
      <c r="W11" s="28"/>
      <c r="X11" s="28">
        <v>90</v>
      </c>
      <c r="Y11" s="28"/>
      <c r="Z11" s="28">
        <v>90</v>
      </c>
      <c r="AA11" s="28"/>
      <c r="AB11" s="28">
        <v>90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36"/>
      <c r="AM11" s="36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4">
        <f t="shared" si="0"/>
        <v>708</v>
      </c>
      <c r="BO11" s="29" t="e">
        <f>100*BN11/BN2</f>
        <v>#DIV/0!</v>
      </c>
    </row>
    <row r="12" spans="1:67" s="22" customFormat="1" ht="18.75" customHeight="1">
      <c r="A12" s="26" t="s">
        <v>12</v>
      </c>
      <c r="B12" s="45" t="s">
        <v>71</v>
      </c>
      <c r="C12" s="45" t="s">
        <v>72</v>
      </c>
      <c r="D12" s="23"/>
      <c r="E12" s="28"/>
      <c r="F12" s="28">
        <v>70</v>
      </c>
      <c r="G12" s="28"/>
      <c r="H12" s="28"/>
      <c r="I12" s="28"/>
      <c r="J12" s="28">
        <v>90</v>
      </c>
      <c r="K12" s="28"/>
      <c r="L12" s="28">
        <v>75</v>
      </c>
      <c r="M12" s="28"/>
      <c r="N12" s="28"/>
      <c r="O12" s="28"/>
      <c r="P12" s="28"/>
      <c r="Q12" s="28"/>
      <c r="R12" s="36"/>
      <c r="S12" s="28"/>
      <c r="T12" s="28">
        <v>60</v>
      </c>
      <c r="U12" s="28"/>
      <c r="V12" s="28"/>
      <c r="W12" s="28"/>
      <c r="X12" s="28">
        <v>90</v>
      </c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36"/>
      <c r="AM12" s="36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4">
        <f t="shared" si="0"/>
        <v>385</v>
      </c>
      <c r="BO12" s="29" t="e">
        <f>100*BN12/BN2</f>
        <v>#DIV/0!</v>
      </c>
    </row>
    <row r="13" spans="1:67" s="22" customFormat="1" ht="18.75" customHeight="1">
      <c r="A13" s="26" t="s">
        <v>13</v>
      </c>
      <c r="B13" s="45" t="s">
        <v>73</v>
      </c>
      <c r="C13" s="45" t="s">
        <v>74</v>
      </c>
      <c r="D13" s="23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>
        <v>90</v>
      </c>
      <c r="Q13" s="28"/>
      <c r="R13" s="36">
        <v>90</v>
      </c>
      <c r="S13" s="28"/>
      <c r="T13" s="28">
        <v>60</v>
      </c>
      <c r="U13" s="28"/>
      <c r="V13" s="28"/>
      <c r="W13" s="28"/>
      <c r="X13" s="28">
        <v>90</v>
      </c>
      <c r="Y13" s="28"/>
      <c r="Z13" s="28">
        <v>90</v>
      </c>
      <c r="AA13" s="28"/>
      <c r="AB13" s="28">
        <v>90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36"/>
      <c r="AM13" s="36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4">
        <f aca="true" t="shared" si="1" ref="BN13:BN30">SUM(D13:BM13)</f>
        <v>510</v>
      </c>
      <c r="BO13" s="29" t="e">
        <f>100*BN13/BN2</f>
        <v>#DIV/0!</v>
      </c>
    </row>
    <row r="14" spans="1:67" s="22" customFormat="1" ht="18.75" customHeight="1">
      <c r="A14" s="26" t="s">
        <v>17</v>
      </c>
      <c r="B14" s="45" t="s">
        <v>49</v>
      </c>
      <c r="C14" s="45" t="s">
        <v>75</v>
      </c>
      <c r="D14" s="23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36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36"/>
      <c r="AM14" s="36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4">
        <f t="shared" si="1"/>
        <v>0</v>
      </c>
      <c r="BO14" s="29" t="e">
        <f>100*BN14/BN2</f>
        <v>#DIV/0!</v>
      </c>
    </row>
    <row r="15" spans="1:67" s="22" customFormat="1" ht="18.75" customHeight="1">
      <c r="A15" s="26" t="s">
        <v>18</v>
      </c>
      <c r="B15" s="45" t="s">
        <v>52</v>
      </c>
      <c r="C15" s="45" t="s">
        <v>76</v>
      </c>
      <c r="D15" s="23"/>
      <c r="E15" s="28"/>
      <c r="F15" s="28">
        <v>70</v>
      </c>
      <c r="G15" s="28"/>
      <c r="H15" s="28"/>
      <c r="I15" s="28"/>
      <c r="J15" s="28">
        <v>90</v>
      </c>
      <c r="K15" s="28"/>
      <c r="L15" s="28">
        <v>37</v>
      </c>
      <c r="M15" s="28"/>
      <c r="N15" s="28">
        <v>90</v>
      </c>
      <c r="O15" s="28"/>
      <c r="P15" s="28"/>
      <c r="Q15" s="28"/>
      <c r="R15" s="36"/>
      <c r="S15" s="28"/>
      <c r="T15" s="28">
        <v>60</v>
      </c>
      <c r="U15" s="28"/>
      <c r="V15" s="28"/>
      <c r="W15" s="28"/>
      <c r="X15" s="28">
        <v>90</v>
      </c>
      <c r="Y15" s="28"/>
      <c r="Z15" s="28">
        <v>90</v>
      </c>
      <c r="AA15" s="28"/>
      <c r="AB15" s="28">
        <v>90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36"/>
      <c r="AM15" s="36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4">
        <f t="shared" si="1"/>
        <v>617</v>
      </c>
      <c r="BO15" s="29" t="e">
        <f>100*BN15/BN2</f>
        <v>#DIV/0!</v>
      </c>
    </row>
    <row r="16" spans="1:67" s="22" customFormat="1" ht="18.75" customHeight="1">
      <c r="A16" s="26" t="s">
        <v>19</v>
      </c>
      <c r="B16" s="45" t="s">
        <v>57</v>
      </c>
      <c r="C16" s="45" t="s">
        <v>77</v>
      </c>
      <c r="D16" s="23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36"/>
      <c r="S16" s="28"/>
      <c r="T16" s="28"/>
      <c r="U16" s="28"/>
      <c r="V16" s="28"/>
      <c r="W16" s="28"/>
      <c r="X16" s="28">
        <v>90</v>
      </c>
      <c r="Y16" s="28"/>
      <c r="Z16" s="28">
        <v>90</v>
      </c>
      <c r="AA16" s="28"/>
      <c r="AB16" s="28">
        <v>90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36"/>
      <c r="AM16" s="36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4">
        <f t="shared" si="1"/>
        <v>270</v>
      </c>
      <c r="BO16" s="29" t="e">
        <f>100*BN16/BN2</f>
        <v>#DIV/0!</v>
      </c>
    </row>
    <row r="17" spans="1:67" s="22" customFormat="1" ht="18.75" customHeight="1">
      <c r="A17" s="26" t="s">
        <v>20</v>
      </c>
      <c r="B17" s="45" t="s">
        <v>55</v>
      </c>
      <c r="C17" s="45" t="s">
        <v>78</v>
      </c>
      <c r="D17" s="23"/>
      <c r="E17" s="28"/>
      <c r="F17" s="28"/>
      <c r="G17" s="28"/>
      <c r="H17" s="28"/>
      <c r="I17" s="28"/>
      <c r="J17" s="28">
        <v>90</v>
      </c>
      <c r="K17" s="28"/>
      <c r="L17" s="28">
        <v>50</v>
      </c>
      <c r="M17" s="28"/>
      <c r="N17" s="28">
        <v>90</v>
      </c>
      <c r="O17" s="28"/>
      <c r="P17" s="28">
        <v>90</v>
      </c>
      <c r="Q17" s="28"/>
      <c r="R17" s="36">
        <v>90</v>
      </c>
      <c r="S17" s="28"/>
      <c r="T17" s="28">
        <v>60</v>
      </c>
      <c r="U17" s="28"/>
      <c r="V17" s="28"/>
      <c r="W17" s="28"/>
      <c r="X17" s="28">
        <v>90</v>
      </c>
      <c r="Y17" s="28"/>
      <c r="Z17" s="28">
        <v>90</v>
      </c>
      <c r="AA17" s="28"/>
      <c r="AB17" s="28">
        <v>90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36"/>
      <c r="AM17" s="36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4">
        <f t="shared" si="1"/>
        <v>740</v>
      </c>
      <c r="BO17" s="29" t="e">
        <f>100*BN17/BN2</f>
        <v>#DIV/0!</v>
      </c>
    </row>
    <row r="18" spans="1:67" s="22" customFormat="1" ht="18.75" customHeight="1">
      <c r="A18" s="26" t="s">
        <v>21</v>
      </c>
      <c r="B18" s="45" t="s">
        <v>79</v>
      </c>
      <c r="C18" s="45" t="s">
        <v>80</v>
      </c>
      <c r="D18" s="23"/>
      <c r="E18" s="28"/>
      <c r="F18" s="28">
        <v>70</v>
      </c>
      <c r="G18" s="28"/>
      <c r="H18" s="28"/>
      <c r="I18" s="28"/>
      <c r="J18" s="28">
        <v>90</v>
      </c>
      <c r="K18" s="28"/>
      <c r="L18" s="28">
        <v>75</v>
      </c>
      <c r="M18" s="28"/>
      <c r="N18" s="28">
        <v>90</v>
      </c>
      <c r="O18" s="28"/>
      <c r="P18" s="28">
        <v>90</v>
      </c>
      <c r="Q18" s="28"/>
      <c r="R18" s="36">
        <v>90</v>
      </c>
      <c r="S18" s="28"/>
      <c r="T18" s="28">
        <v>60</v>
      </c>
      <c r="U18" s="28"/>
      <c r="V18" s="28"/>
      <c r="W18" s="28"/>
      <c r="X18" s="28">
        <v>90</v>
      </c>
      <c r="Y18" s="28"/>
      <c r="Z18" s="28">
        <v>90</v>
      </c>
      <c r="AA18" s="28"/>
      <c r="AB18" s="28">
        <v>90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36"/>
      <c r="AM18" s="36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4">
        <f t="shared" si="1"/>
        <v>835</v>
      </c>
      <c r="BO18" s="29" t="e">
        <f>100*BN18/BN2</f>
        <v>#DIV/0!</v>
      </c>
    </row>
    <row r="19" spans="1:67" s="22" customFormat="1" ht="18.75" customHeight="1">
      <c r="A19" s="26" t="s">
        <v>22</v>
      </c>
      <c r="B19" s="45" t="s">
        <v>55</v>
      </c>
      <c r="C19" s="45" t="s">
        <v>81</v>
      </c>
      <c r="D19" s="23"/>
      <c r="E19" s="28"/>
      <c r="F19" s="28">
        <v>70</v>
      </c>
      <c r="G19" s="28"/>
      <c r="H19" s="28"/>
      <c r="I19" s="28"/>
      <c r="J19" s="28">
        <v>90</v>
      </c>
      <c r="K19" s="28"/>
      <c r="L19" s="28">
        <v>75</v>
      </c>
      <c r="M19" s="28"/>
      <c r="N19" s="28">
        <v>90</v>
      </c>
      <c r="O19" s="28"/>
      <c r="P19" s="28">
        <v>90</v>
      </c>
      <c r="Q19" s="28"/>
      <c r="R19" s="36">
        <v>90</v>
      </c>
      <c r="S19" s="28"/>
      <c r="T19" s="28">
        <v>60</v>
      </c>
      <c r="U19" s="28"/>
      <c r="V19" s="28"/>
      <c r="W19" s="28"/>
      <c r="X19" s="28">
        <v>90</v>
      </c>
      <c r="Y19" s="28"/>
      <c r="Z19" s="28">
        <v>90</v>
      </c>
      <c r="AA19" s="28"/>
      <c r="AB19" s="28">
        <v>90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36"/>
      <c r="AM19" s="36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4">
        <f t="shared" si="1"/>
        <v>835</v>
      </c>
      <c r="BO19" s="29" t="e">
        <f>100*BN19/BN2</f>
        <v>#DIV/0!</v>
      </c>
    </row>
    <row r="20" spans="1:67" s="22" customFormat="1" ht="18.75" customHeight="1">
      <c r="A20" s="26" t="s">
        <v>23</v>
      </c>
      <c r="B20" s="45" t="s">
        <v>57</v>
      </c>
      <c r="C20" s="45" t="s">
        <v>82</v>
      </c>
      <c r="D20" s="23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36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36"/>
      <c r="AM20" s="36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4">
        <f t="shared" si="1"/>
        <v>0</v>
      </c>
      <c r="BO20" s="29" t="e">
        <f>100*BN20/BN2</f>
        <v>#DIV/0!</v>
      </c>
    </row>
    <row r="21" spans="1:67" s="22" customFormat="1" ht="18.75" customHeight="1">
      <c r="A21" s="26" t="s">
        <v>24</v>
      </c>
      <c r="B21" s="45" t="s">
        <v>48</v>
      </c>
      <c r="C21" s="45" t="s">
        <v>83</v>
      </c>
      <c r="D21" s="23"/>
      <c r="E21" s="28"/>
      <c r="F21" s="28">
        <v>70</v>
      </c>
      <c r="G21" s="28"/>
      <c r="H21" s="28"/>
      <c r="I21" s="28"/>
      <c r="J21" s="28">
        <v>90</v>
      </c>
      <c r="K21" s="28"/>
      <c r="L21" s="28">
        <v>75</v>
      </c>
      <c r="M21" s="28"/>
      <c r="N21" s="28"/>
      <c r="O21" s="28"/>
      <c r="P21" s="28"/>
      <c r="Q21" s="28"/>
      <c r="R21" s="36"/>
      <c r="S21" s="28"/>
      <c r="T21" s="28">
        <v>60</v>
      </c>
      <c r="U21" s="28"/>
      <c r="V21" s="28"/>
      <c r="W21" s="28"/>
      <c r="X21" s="28">
        <v>90</v>
      </c>
      <c r="Y21" s="28"/>
      <c r="Z21" s="28">
        <v>90</v>
      </c>
      <c r="AA21" s="28"/>
      <c r="AB21" s="28">
        <v>90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36"/>
      <c r="AM21" s="36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4">
        <f t="shared" si="1"/>
        <v>565</v>
      </c>
      <c r="BO21" s="29" t="e">
        <f>100*BN21/BN2</f>
        <v>#DIV/0!</v>
      </c>
    </row>
    <row r="22" spans="1:67" s="22" customFormat="1" ht="18.75" customHeight="1">
      <c r="A22" s="26" t="s">
        <v>25</v>
      </c>
      <c r="B22" s="45" t="s">
        <v>48</v>
      </c>
      <c r="C22" s="45" t="s">
        <v>84</v>
      </c>
      <c r="D22" s="23"/>
      <c r="E22" s="28"/>
      <c r="F22" s="28">
        <v>70</v>
      </c>
      <c r="G22" s="28"/>
      <c r="H22" s="28"/>
      <c r="I22" s="28"/>
      <c r="J22" s="28">
        <v>90</v>
      </c>
      <c r="K22" s="28"/>
      <c r="L22" s="28">
        <v>38</v>
      </c>
      <c r="M22" s="28"/>
      <c r="N22" s="28"/>
      <c r="O22" s="28"/>
      <c r="P22" s="28"/>
      <c r="Q22" s="28"/>
      <c r="R22" s="36">
        <v>90</v>
      </c>
      <c r="S22" s="28"/>
      <c r="T22" s="28">
        <v>60</v>
      </c>
      <c r="U22" s="28"/>
      <c r="V22" s="28"/>
      <c r="W22" s="28"/>
      <c r="X22" s="28">
        <v>90</v>
      </c>
      <c r="Y22" s="28"/>
      <c r="Z22" s="28">
        <v>90</v>
      </c>
      <c r="AA22" s="28"/>
      <c r="AB22" s="28">
        <v>90</v>
      </c>
      <c r="AC22" s="28"/>
      <c r="AD22" s="28"/>
      <c r="AE22" s="28"/>
      <c r="AF22" s="28"/>
      <c r="AG22" s="28"/>
      <c r="AH22" s="28"/>
      <c r="AI22" s="28"/>
      <c r="AJ22" s="28"/>
      <c r="AK22" s="28"/>
      <c r="AL22" s="36"/>
      <c r="AM22" s="36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4">
        <f t="shared" si="1"/>
        <v>618</v>
      </c>
      <c r="BO22" s="29" t="e">
        <f>100*BN22/BN2</f>
        <v>#DIV/0!</v>
      </c>
    </row>
    <row r="23" spans="1:67" s="22" customFormat="1" ht="18.75" customHeight="1">
      <c r="A23" s="26" t="s">
        <v>26</v>
      </c>
      <c r="B23" s="45" t="s">
        <v>50</v>
      </c>
      <c r="C23" s="45" t="s">
        <v>85</v>
      </c>
      <c r="D23" s="23"/>
      <c r="E23" s="28"/>
      <c r="F23" s="28">
        <v>70</v>
      </c>
      <c r="G23" s="28"/>
      <c r="H23" s="28"/>
      <c r="I23" s="28"/>
      <c r="J23" s="28">
        <v>90</v>
      </c>
      <c r="K23" s="28"/>
      <c r="L23" s="28"/>
      <c r="M23" s="28"/>
      <c r="N23" s="28"/>
      <c r="O23" s="28"/>
      <c r="P23" s="28"/>
      <c r="Q23" s="28"/>
      <c r="R23" s="36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36"/>
      <c r="AM23" s="36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4">
        <f t="shared" si="1"/>
        <v>160</v>
      </c>
      <c r="BO23" s="29" t="e">
        <f>100*BN23/BN2</f>
        <v>#DIV/0!</v>
      </c>
    </row>
    <row r="24" spans="1:67" s="22" customFormat="1" ht="18.75" customHeight="1">
      <c r="A24" s="26" t="s">
        <v>27</v>
      </c>
      <c r="B24" s="17" t="s">
        <v>50</v>
      </c>
      <c r="C24" s="17" t="s">
        <v>86</v>
      </c>
      <c r="D24" s="23"/>
      <c r="E24" s="28"/>
      <c r="F24" s="28">
        <v>70</v>
      </c>
      <c r="G24" s="28"/>
      <c r="H24" s="28"/>
      <c r="I24" s="28"/>
      <c r="J24" s="28">
        <v>90</v>
      </c>
      <c r="K24" s="28"/>
      <c r="L24" s="28">
        <v>37</v>
      </c>
      <c r="M24" s="28"/>
      <c r="N24" s="28">
        <v>90</v>
      </c>
      <c r="O24" s="28"/>
      <c r="P24" s="28">
        <v>90</v>
      </c>
      <c r="Q24" s="28"/>
      <c r="R24" s="36"/>
      <c r="S24" s="28"/>
      <c r="T24" s="28">
        <v>60</v>
      </c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36"/>
      <c r="AM24" s="36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4">
        <f t="shared" si="1"/>
        <v>437</v>
      </c>
      <c r="BO24" s="29" t="e">
        <f>100*BN24/BN2</f>
        <v>#DIV/0!</v>
      </c>
    </row>
    <row r="25" spans="1:67" s="22" customFormat="1" ht="18.75" customHeight="1">
      <c r="A25" s="26" t="s">
        <v>28</v>
      </c>
      <c r="B25" s="17" t="s">
        <v>62</v>
      </c>
      <c r="C25" s="17" t="s">
        <v>87</v>
      </c>
      <c r="D25" s="23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36"/>
      <c r="S25" s="28"/>
      <c r="T25" s="28"/>
      <c r="U25" s="28"/>
      <c r="V25" s="28"/>
      <c r="W25" s="28"/>
      <c r="X25" s="28">
        <v>90</v>
      </c>
      <c r="Y25" s="28"/>
      <c r="Z25" s="28">
        <v>90</v>
      </c>
      <c r="AA25" s="28"/>
      <c r="AB25" s="28">
        <v>90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36"/>
      <c r="AM25" s="36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4">
        <f t="shared" si="1"/>
        <v>270</v>
      </c>
      <c r="BO25" s="29" t="e">
        <f>100*BN25/BN2</f>
        <v>#DIV/0!</v>
      </c>
    </row>
    <row r="26" spans="1:67" s="22" customFormat="1" ht="18.75" customHeight="1">
      <c r="A26" s="26" t="s">
        <v>29</v>
      </c>
      <c r="B26" s="17" t="s">
        <v>55</v>
      </c>
      <c r="C26" s="17" t="s">
        <v>88</v>
      </c>
      <c r="D26" s="23"/>
      <c r="E26" s="28"/>
      <c r="F26" s="28">
        <v>70</v>
      </c>
      <c r="G26" s="28"/>
      <c r="H26" s="28"/>
      <c r="I26" s="28"/>
      <c r="J26" s="28">
        <v>90</v>
      </c>
      <c r="K26" s="28"/>
      <c r="L26" s="28">
        <v>37</v>
      </c>
      <c r="M26" s="28"/>
      <c r="N26" s="28">
        <v>90</v>
      </c>
      <c r="O26" s="28"/>
      <c r="P26" s="28">
        <v>90</v>
      </c>
      <c r="Q26" s="28"/>
      <c r="R26" s="36">
        <v>90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36"/>
      <c r="AM26" s="36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4">
        <f t="shared" si="1"/>
        <v>467</v>
      </c>
      <c r="BO26" s="29" t="e">
        <f>100*BN26/BN2</f>
        <v>#DIV/0!</v>
      </c>
    </row>
    <row r="27" spans="1:67" s="22" customFormat="1" ht="18.75" customHeight="1">
      <c r="A27" s="26" t="s">
        <v>30</v>
      </c>
      <c r="B27" s="17" t="s">
        <v>89</v>
      </c>
      <c r="C27" s="17" t="s">
        <v>90</v>
      </c>
      <c r="D27" s="23"/>
      <c r="E27" s="28"/>
      <c r="F27" s="28">
        <v>70</v>
      </c>
      <c r="G27" s="28"/>
      <c r="H27" s="28"/>
      <c r="I27" s="28"/>
      <c r="J27" s="28">
        <v>90</v>
      </c>
      <c r="K27" s="28"/>
      <c r="L27" s="28">
        <v>38</v>
      </c>
      <c r="M27" s="28"/>
      <c r="N27" s="28">
        <v>90</v>
      </c>
      <c r="O27" s="28"/>
      <c r="P27" s="28">
        <v>90</v>
      </c>
      <c r="Q27" s="28"/>
      <c r="R27" s="36">
        <v>90</v>
      </c>
      <c r="S27" s="28"/>
      <c r="T27" s="28">
        <v>60</v>
      </c>
      <c r="U27" s="28"/>
      <c r="V27" s="28"/>
      <c r="W27" s="28"/>
      <c r="X27" s="28"/>
      <c r="Y27" s="28"/>
      <c r="Z27" s="28">
        <v>90</v>
      </c>
      <c r="AA27" s="28"/>
      <c r="AB27" s="28">
        <v>90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36"/>
      <c r="AM27" s="36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4">
        <f t="shared" si="1"/>
        <v>708</v>
      </c>
      <c r="BO27" s="29" t="e">
        <f>100*BN27/BN2</f>
        <v>#DIV/0!</v>
      </c>
    </row>
    <row r="28" spans="1:67" s="22" customFormat="1" ht="18.75" customHeight="1">
      <c r="A28" s="26" t="s">
        <v>31</v>
      </c>
      <c r="B28" s="17" t="s">
        <v>54</v>
      </c>
      <c r="C28" s="17" t="s">
        <v>91</v>
      </c>
      <c r="D28" s="23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36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36"/>
      <c r="AM28" s="36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4">
        <f t="shared" si="1"/>
        <v>0</v>
      </c>
      <c r="BO28" s="29" t="e">
        <f>100*BN28/BN2</f>
        <v>#DIV/0!</v>
      </c>
    </row>
    <row r="29" spans="1:67" s="22" customFormat="1" ht="18.75" customHeight="1">
      <c r="A29" s="26" t="s">
        <v>32</v>
      </c>
      <c r="B29" s="45">
        <f>'Sumár HO I.'!B29</f>
        <v>0</v>
      </c>
      <c r="C29" s="45">
        <f>'Sumár HO I.'!C29</f>
        <v>0</v>
      </c>
      <c r="D29" s="23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36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36"/>
      <c r="AM29" s="36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4">
        <f t="shared" si="1"/>
        <v>0</v>
      </c>
      <c r="BO29" s="29" t="e">
        <f>100*BN29/BN2</f>
        <v>#DIV/0!</v>
      </c>
    </row>
    <row r="30" spans="1:67" s="22" customFormat="1" ht="18.75" customHeight="1">
      <c r="A30" s="26" t="s">
        <v>33</v>
      </c>
      <c r="B30" s="45">
        <f>'Sumár HO I.'!B30</f>
        <v>0</v>
      </c>
      <c r="C30" s="45">
        <f>'Sumár HO I.'!C30</f>
        <v>0</v>
      </c>
      <c r="D30" s="23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36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36"/>
      <c r="AM30" s="36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4">
        <f t="shared" si="1"/>
        <v>0</v>
      </c>
      <c r="BO30" s="29" t="e">
        <f>100*BN30/BN2</f>
        <v>#DIV/0!</v>
      </c>
    </row>
    <row r="31" spans="1:67" s="22" customFormat="1" ht="18.75" customHeight="1">
      <c r="A31" s="53" t="s">
        <v>16</v>
      </c>
      <c r="B31" s="53"/>
      <c r="C31" s="53"/>
      <c r="D31" s="30" t="e">
        <f aca="true" t="shared" si="2" ref="D31:AI31">SUM(D3:D30)/D2</f>
        <v>#DIV/0!</v>
      </c>
      <c r="E31" s="30" t="e">
        <f t="shared" si="2"/>
        <v>#DIV/0!</v>
      </c>
      <c r="F31" s="30" t="e">
        <f t="shared" si="2"/>
        <v>#VALUE!</v>
      </c>
      <c r="G31" s="30" t="e">
        <f t="shared" si="2"/>
        <v>#DIV/0!</v>
      </c>
      <c r="H31" s="30" t="e">
        <f t="shared" si="2"/>
        <v>#DIV/0!</v>
      </c>
      <c r="I31" s="30" t="e">
        <f t="shared" si="2"/>
        <v>#DIV/0!</v>
      </c>
      <c r="J31" s="30" t="e">
        <f t="shared" si="2"/>
        <v>#VALUE!</v>
      </c>
      <c r="K31" s="30" t="e">
        <f t="shared" si="2"/>
        <v>#DIV/0!</v>
      </c>
      <c r="L31" s="30" t="e">
        <f t="shared" si="2"/>
        <v>#VALUE!</v>
      </c>
      <c r="M31" s="30" t="e">
        <f t="shared" si="2"/>
        <v>#DIV/0!</v>
      </c>
      <c r="N31" s="30" t="e">
        <f t="shared" si="2"/>
        <v>#VALUE!</v>
      </c>
      <c r="O31" s="30" t="e">
        <f t="shared" si="2"/>
        <v>#DIV/0!</v>
      </c>
      <c r="P31" s="30" t="e">
        <f t="shared" si="2"/>
        <v>#VALUE!</v>
      </c>
      <c r="Q31" s="30" t="e">
        <f t="shared" si="2"/>
        <v>#DIV/0!</v>
      </c>
      <c r="R31" s="30" t="e">
        <f t="shared" si="2"/>
        <v>#VALUE!</v>
      </c>
      <c r="S31" s="30" t="e">
        <f t="shared" si="2"/>
        <v>#DIV/0!</v>
      </c>
      <c r="T31" s="30" t="e">
        <f t="shared" si="2"/>
        <v>#VALUE!</v>
      </c>
      <c r="U31" s="30" t="e">
        <f t="shared" si="2"/>
        <v>#DIV/0!</v>
      </c>
      <c r="V31" s="30" t="e">
        <f t="shared" si="2"/>
        <v>#DIV/0!</v>
      </c>
      <c r="W31" s="30" t="e">
        <f t="shared" si="2"/>
        <v>#DIV/0!</v>
      </c>
      <c r="X31" s="30" t="e">
        <f t="shared" si="2"/>
        <v>#VALUE!</v>
      </c>
      <c r="Y31" s="30" t="e">
        <f t="shared" si="2"/>
        <v>#DIV/0!</v>
      </c>
      <c r="Z31" s="30" t="e">
        <f t="shared" si="2"/>
        <v>#VALUE!</v>
      </c>
      <c r="AA31" s="30" t="e">
        <f t="shared" si="2"/>
        <v>#DIV/0!</v>
      </c>
      <c r="AB31" s="30" t="e">
        <f t="shared" si="2"/>
        <v>#VALUE!</v>
      </c>
      <c r="AC31" s="30" t="e">
        <f t="shared" si="2"/>
        <v>#DIV/0!</v>
      </c>
      <c r="AD31" s="30" t="e">
        <f t="shared" si="2"/>
        <v>#DIV/0!</v>
      </c>
      <c r="AE31" s="30" t="e">
        <f t="shared" si="2"/>
        <v>#DIV/0!</v>
      </c>
      <c r="AF31" s="30" t="e">
        <f t="shared" si="2"/>
        <v>#DIV/0!</v>
      </c>
      <c r="AG31" s="30" t="e">
        <f t="shared" si="2"/>
        <v>#DIV/0!</v>
      </c>
      <c r="AH31" s="30" t="e">
        <f t="shared" si="2"/>
        <v>#DIV/0!</v>
      </c>
      <c r="AI31" s="30" t="e">
        <f t="shared" si="2"/>
        <v>#DIV/0!</v>
      </c>
      <c r="AJ31" s="30" t="e">
        <f aca="true" t="shared" si="3" ref="AJ31:BM31">SUM(AJ3:AJ30)/AJ2</f>
        <v>#DIV/0!</v>
      </c>
      <c r="AK31" s="30" t="e">
        <f t="shared" si="3"/>
        <v>#DIV/0!</v>
      </c>
      <c r="AL31" s="30" t="e">
        <f t="shared" si="3"/>
        <v>#DIV/0!</v>
      </c>
      <c r="AM31" s="30" t="e">
        <f t="shared" si="3"/>
        <v>#DIV/0!</v>
      </c>
      <c r="AN31" s="30" t="e">
        <f t="shared" si="3"/>
        <v>#DIV/0!</v>
      </c>
      <c r="AO31" s="30" t="e">
        <f t="shared" si="3"/>
        <v>#DIV/0!</v>
      </c>
      <c r="AP31" s="30" t="e">
        <f t="shared" si="3"/>
        <v>#DIV/0!</v>
      </c>
      <c r="AQ31" s="30" t="e">
        <f t="shared" si="3"/>
        <v>#DIV/0!</v>
      </c>
      <c r="AR31" s="30" t="e">
        <f t="shared" si="3"/>
        <v>#DIV/0!</v>
      </c>
      <c r="AS31" s="30" t="e">
        <f t="shared" si="3"/>
        <v>#DIV/0!</v>
      </c>
      <c r="AT31" s="30" t="e">
        <f t="shared" si="3"/>
        <v>#DIV/0!</v>
      </c>
      <c r="AU31" s="30" t="e">
        <f t="shared" si="3"/>
        <v>#DIV/0!</v>
      </c>
      <c r="AV31" s="30" t="e">
        <f t="shared" si="3"/>
        <v>#DIV/0!</v>
      </c>
      <c r="AW31" s="30" t="e">
        <f t="shared" si="3"/>
        <v>#DIV/0!</v>
      </c>
      <c r="AX31" s="30" t="e">
        <f t="shared" si="3"/>
        <v>#DIV/0!</v>
      </c>
      <c r="AY31" s="30" t="e">
        <f t="shared" si="3"/>
        <v>#DIV/0!</v>
      </c>
      <c r="AZ31" s="30" t="e">
        <f t="shared" si="3"/>
        <v>#DIV/0!</v>
      </c>
      <c r="BA31" s="30" t="e">
        <f t="shared" si="3"/>
        <v>#DIV/0!</v>
      </c>
      <c r="BB31" s="30" t="e">
        <f t="shared" si="3"/>
        <v>#DIV/0!</v>
      </c>
      <c r="BC31" s="30" t="e">
        <f t="shared" si="3"/>
        <v>#DIV/0!</v>
      </c>
      <c r="BD31" s="30" t="e">
        <f t="shared" si="3"/>
        <v>#DIV/0!</v>
      </c>
      <c r="BE31" s="30" t="e">
        <f t="shared" si="3"/>
        <v>#DIV/0!</v>
      </c>
      <c r="BF31" s="30" t="e">
        <f t="shared" si="3"/>
        <v>#DIV/0!</v>
      </c>
      <c r="BG31" s="30" t="e">
        <f t="shared" si="3"/>
        <v>#DIV/0!</v>
      </c>
      <c r="BH31" s="30" t="e">
        <f t="shared" si="3"/>
        <v>#DIV/0!</v>
      </c>
      <c r="BI31" s="30" t="e">
        <f t="shared" si="3"/>
        <v>#DIV/0!</v>
      </c>
      <c r="BJ31" s="30" t="e">
        <f t="shared" si="3"/>
        <v>#DIV/0!</v>
      </c>
      <c r="BK31" s="30" t="e">
        <f t="shared" si="3"/>
        <v>#DIV/0!</v>
      </c>
      <c r="BL31" s="30" t="e">
        <f t="shared" si="3"/>
        <v>#DIV/0!</v>
      </c>
      <c r="BM31" s="30" t="e">
        <f t="shared" si="3"/>
        <v>#DIV/0!</v>
      </c>
      <c r="BN31" s="24"/>
      <c r="BO31" s="29"/>
    </row>
    <row r="32" spans="1:67" s="22" customFormat="1" ht="18.75" customHeight="1">
      <c r="A32" s="31"/>
      <c r="BN32" s="32"/>
      <c r="BO32" s="33"/>
    </row>
  </sheetData>
  <sheetProtection/>
  <mergeCells count="35">
    <mergeCell ref="BL1:BM1"/>
    <mergeCell ref="BB1:BC1"/>
    <mergeCell ref="BD1:BE1"/>
    <mergeCell ref="BF1:BG1"/>
    <mergeCell ref="BH1:BI1"/>
    <mergeCell ref="AR1:AS1"/>
    <mergeCell ref="AT1:AU1"/>
    <mergeCell ref="AV1:AW1"/>
    <mergeCell ref="AX1:AY1"/>
    <mergeCell ref="AZ1:BA1"/>
    <mergeCell ref="BJ1:BK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31:C31"/>
    <mergeCell ref="A1:A2"/>
    <mergeCell ref="B1:B2"/>
    <mergeCell ref="C1:C2"/>
    <mergeCell ref="D1:E1"/>
    <mergeCell ref="F1:G1"/>
  </mergeCells>
  <printOptions horizontalCentered="1"/>
  <pageMargins left="0.3937007874015748" right="0.3937007874015748" top="1.51" bottom="0.27" header="0.5118110236220472" footer="0.1968503937007874"/>
  <pageSetup fitToHeight="1" fitToWidth="1" horizontalDpi="600" verticalDpi="600" orientation="landscape" paperSize="9" scale="42" r:id="rId1"/>
  <headerFooter alignWithMargins="0">
    <oddHeader>&amp;C&amp;"Arial Black,Normálne"&amp;28EVIDENCIA DOCHÁDZKY
AUGUST 2014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1"/>
  <sheetViews>
    <sheetView view="pageLayout" zoomScale="50" zoomScaleNormal="75" zoomScalePageLayoutView="50" workbookViewId="0" topLeftCell="A1">
      <selection activeCell="D2" sqref="D2:BL23"/>
    </sheetView>
  </sheetViews>
  <sheetFormatPr defaultColWidth="9.00390625" defaultRowHeight="12.75"/>
  <cols>
    <col min="1" max="1" width="5.75390625" style="2" customWidth="1"/>
    <col min="2" max="2" width="12.75390625" style="1" customWidth="1"/>
    <col min="4" max="63" width="4.875" style="0" customWidth="1"/>
    <col min="64" max="64" width="7.25390625" style="3" customWidth="1"/>
    <col min="65" max="65" width="7.875" style="4" customWidth="1"/>
  </cols>
  <sheetData>
    <row r="1" spans="1:65" s="22" customFormat="1" ht="18.75" customHeight="1">
      <c r="A1" s="53" t="s">
        <v>0</v>
      </c>
      <c r="B1" s="54" t="s">
        <v>1</v>
      </c>
      <c r="C1" s="55" t="s">
        <v>2</v>
      </c>
      <c r="D1" s="54">
        <v>1</v>
      </c>
      <c r="E1" s="54"/>
      <c r="F1" s="54">
        <v>2</v>
      </c>
      <c r="G1" s="54"/>
      <c r="H1" s="54">
        <v>3</v>
      </c>
      <c r="I1" s="54"/>
      <c r="J1" s="54">
        <v>4</v>
      </c>
      <c r="K1" s="54"/>
      <c r="L1" s="54">
        <v>5</v>
      </c>
      <c r="M1" s="54"/>
      <c r="N1" s="54">
        <v>6</v>
      </c>
      <c r="O1" s="54"/>
      <c r="P1" s="54">
        <v>7</v>
      </c>
      <c r="Q1" s="54"/>
      <c r="R1" s="54">
        <v>8</v>
      </c>
      <c r="S1" s="54"/>
      <c r="T1" s="54">
        <v>9</v>
      </c>
      <c r="U1" s="54"/>
      <c r="V1" s="54">
        <v>10</v>
      </c>
      <c r="W1" s="54"/>
      <c r="X1" s="54">
        <v>11</v>
      </c>
      <c r="Y1" s="54"/>
      <c r="Z1" s="54">
        <v>12</v>
      </c>
      <c r="AA1" s="54"/>
      <c r="AB1" s="54">
        <v>13</v>
      </c>
      <c r="AC1" s="54"/>
      <c r="AD1" s="54">
        <v>14</v>
      </c>
      <c r="AE1" s="54"/>
      <c r="AF1" s="54">
        <v>15</v>
      </c>
      <c r="AG1" s="54"/>
      <c r="AH1" s="54">
        <v>16</v>
      </c>
      <c r="AI1" s="54"/>
      <c r="AJ1" s="54">
        <v>17</v>
      </c>
      <c r="AK1" s="54"/>
      <c r="AL1" s="54">
        <v>18</v>
      </c>
      <c r="AM1" s="54"/>
      <c r="AN1" s="54">
        <v>19</v>
      </c>
      <c r="AO1" s="54"/>
      <c r="AP1" s="54">
        <v>20</v>
      </c>
      <c r="AQ1" s="54"/>
      <c r="AR1" s="54">
        <v>21</v>
      </c>
      <c r="AS1" s="54"/>
      <c r="AT1" s="54">
        <v>22</v>
      </c>
      <c r="AU1" s="54"/>
      <c r="AV1" s="54">
        <v>23</v>
      </c>
      <c r="AW1" s="54"/>
      <c r="AX1" s="54">
        <v>24</v>
      </c>
      <c r="AY1" s="54"/>
      <c r="AZ1" s="54">
        <v>25</v>
      </c>
      <c r="BA1" s="54"/>
      <c r="BB1" s="54">
        <v>26</v>
      </c>
      <c r="BC1" s="54"/>
      <c r="BD1" s="54">
        <v>27</v>
      </c>
      <c r="BE1" s="54"/>
      <c r="BF1" s="54">
        <v>28</v>
      </c>
      <c r="BG1" s="54"/>
      <c r="BH1" s="59">
        <v>29</v>
      </c>
      <c r="BI1" s="60"/>
      <c r="BJ1" s="54">
        <v>30</v>
      </c>
      <c r="BK1" s="54"/>
      <c r="BL1" s="20" t="s">
        <v>14</v>
      </c>
      <c r="BM1" s="21" t="s">
        <v>15</v>
      </c>
    </row>
    <row r="2" spans="1:65" s="22" customFormat="1" ht="18.75" customHeight="1">
      <c r="A2" s="53"/>
      <c r="B2" s="54"/>
      <c r="C2" s="5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4"/>
      <c r="BM2" s="25"/>
    </row>
    <row r="3" spans="1:65" s="22" customFormat="1" ht="18.75" customHeight="1">
      <c r="A3" s="26" t="s">
        <v>3</v>
      </c>
      <c r="B3" s="27" t="str">
        <f>'Sumár HO I.'!B3</f>
        <v>Erik</v>
      </c>
      <c r="C3" s="27" t="str">
        <f>'Sumár HO I.'!C3</f>
        <v>Bradiak</v>
      </c>
      <c r="D3" s="23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4"/>
      <c r="BM3" s="29" t="e">
        <f>100*BL3/BL2</f>
        <v>#DIV/0!</v>
      </c>
    </row>
    <row r="4" spans="1:65" s="22" customFormat="1" ht="18.75" customHeight="1">
      <c r="A4" s="26" t="s">
        <v>4</v>
      </c>
      <c r="B4" s="27" t="str">
        <f>'Sumár HO I.'!B4</f>
        <v>Matúš</v>
      </c>
      <c r="C4" s="27" t="str">
        <f>'Sumár HO I.'!C4</f>
        <v>Černek</v>
      </c>
      <c r="D4" s="23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4"/>
      <c r="BM4" s="29" t="e">
        <f>100*BL4/BL2</f>
        <v>#DIV/0!</v>
      </c>
    </row>
    <row r="5" spans="1:65" s="22" customFormat="1" ht="18.75" customHeight="1">
      <c r="A5" s="26" t="s">
        <v>5</v>
      </c>
      <c r="B5" s="27" t="str">
        <f>'Sumár HO I.'!B5</f>
        <v>Jakub</v>
      </c>
      <c r="C5" s="27" t="str">
        <f>'Sumár HO I.'!C5</f>
        <v>Čieško</v>
      </c>
      <c r="D5" s="23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4"/>
      <c r="BM5" s="29" t="e">
        <f>100*BL5/BL2</f>
        <v>#DIV/0!</v>
      </c>
    </row>
    <row r="6" spans="1:65" s="22" customFormat="1" ht="18.75" customHeight="1">
      <c r="A6" s="26" t="s">
        <v>6</v>
      </c>
      <c r="B6" s="27" t="str">
        <f>'Sumár HO I.'!B6</f>
        <v>Richard</v>
      </c>
      <c r="C6" s="27" t="str">
        <f>'Sumár HO I.'!C6</f>
        <v>Šimo</v>
      </c>
      <c r="D6" s="23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4"/>
      <c r="BM6" s="29" t="e">
        <f>100*BL6/BL2</f>
        <v>#DIV/0!</v>
      </c>
    </row>
    <row r="7" spans="1:65" s="22" customFormat="1" ht="18.75" customHeight="1">
      <c r="A7" s="26" t="s">
        <v>7</v>
      </c>
      <c r="B7" s="27" t="str">
        <f>'Sumár HO I.'!B7</f>
        <v>Adam</v>
      </c>
      <c r="C7" s="27" t="str">
        <f>'Sumár HO I.'!C7</f>
        <v>Harbuta</v>
      </c>
      <c r="D7" s="23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4"/>
      <c r="BM7" s="29" t="e">
        <f>100*BL7/BL2</f>
        <v>#DIV/0!</v>
      </c>
    </row>
    <row r="8" spans="1:65" s="22" customFormat="1" ht="18.75" customHeight="1">
      <c r="A8" s="26" t="s">
        <v>8</v>
      </c>
      <c r="B8" s="27" t="str">
        <f>'Sumár HO I.'!B8</f>
        <v>Tomáš</v>
      </c>
      <c r="C8" s="27" t="str">
        <f>'Sumár HO I.'!C8</f>
        <v>Kubík</v>
      </c>
      <c r="D8" s="23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4"/>
      <c r="BM8" s="29" t="e">
        <f>100*BL8/BL2</f>
        <v>#DIV/0!</v>
      </c>
    </row>
    <row r="9" spans="1:65" s="22" customFormat="1" ht="18.75" customHeight="1">
      <c r="A9" s="26" t="s">
        <v>9</v>
      </c>
      <c r="B9" s="27" t="str">
        <f>'Sumár HO I.'!B9</f>
        <v>Marian</v>
      </c>
      <c r="C9" s="27" t="str">
        <f>'Sumár HO I.'!C9</f>
        <v>Janovec</v>
      </c>
      <c r="D9" s="23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4"/>
      <c r="BM9" s="29" t="e">
        <f>100*BL9/BL2</f>
        <v>#DIV/0!</v>
      </c>
    </row>
    <row r="10" spans="1:65" s="22" customFormat="1" ht="18.75" customHeight="1">
      <c r="A10" s="26" t="s">
        <v>10</v>
      </c>
      <c r="B10" s="27" t="str">
        <f>'Sumár HO I.'!B10</f>
        <v>Vladimír</v>
      </c>
      <c r="C10" s="27" t="str">
        <f>'Sumár HO I.'!C10</f>
        <v>Kiebel</v>
      </c>
      <c r="D10" s="23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4"/>
      <c r="BM10" s="29" t="e">
        <f>100*BL10/BL2</f>
        <v>#DIV/0!</v>
      </c>
    </row>
    <row r="11" spans="1:65" s="22" customFormat="1" ht="18.75" customHeight="1">
      <c r="A11" s="26" t="s">
        <v>11</v>
      </c>
      <c r="B11" s="27" t="str">
        <f>'Sumár HO I.'!B11</f>
        <v>Martin</v>
      </c>
      <c r="C11" s="27" t="str">
        <f>'Sumár HO I.'!C11</f>
        <v>Kohút</v>
      </c>
      <c r="D11" s="23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4"/>
      <c r="BM11" s="29" t="e">
        <f>100*BL11/BL2</f>
        <v>#DIV/0!</v>
      </c>
    </row>
    <row r="12" spans="1:65" s="22" customFormat="1" ht="18.75" customHeight="1">
      <c r="A12" s="26" t="s">
        <v>12</v>
      </c>
      <c r="B12" s="27" t="str">
        <f>'Sumár HO I.'!B12</f>
        <v>Kristian</v>
      </c>
      <c r="C12" s="27" t="str">
        <f>'Sumár HO I.'!C12</f>
        <v>Országh</v>
      </c>
      <c r="D12" s="23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4"/>
      <c r="BM12" s="29" t="e">
        <f>100*BL12/BL2</f>
        <v>#DIV/0!</v>
      </c>
    </row>
    <row r="13" spans="1:65" s="22" customFormat="1" ht="18.75" customHeight="1">
      <c r="A13" s="26" t="s">
        <v>13</v>
      </c>
      <c r="B13" s="27" t="str">
        <f>'Sumár HO I.'!B13</f>
        <v>Filip</v>
      </c>
      <c r="C13" s="27" t="str">
        <f>'Sumár HO I.'!C13</f>
        <v>Pšenčík</v>
      </c>
      <c r="D13" s="23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4"/>
      <c r="BM13" s="29" t="e">
        <f>100*BL13/BL2</f>
        <v>#DIV/0!</v>
      </c>
    </row>
    <row r="14" spans="1:65" s="22" customFormat="1" ht="18.75" customHeight="1">
      <c r="A14" s="26" t="s">
        <v>17</v>
      </c>
      <c r="B14" s="27" t="str">
        <f>'Sumár HO I.'!B14</f>
        <v>Marek</v>
      </c>
      <c r="C14" s="27" t="str">
        <f>'Sumár HO I.'!C14</f>
        <v>Katreniak</v>
      </c>
      <c r="D14" s="23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4"/>
      <c r="BM14" s="29" t="e">
        <f>100*BL14/BL2</f>
        <v>#DIV/0!</v>
      </c>
    </row>
    <row r="15" spans="1:65" s="22" customFormat="1" ht="18.75" customHeight="1">
      <c r="A15" s="26" t="s">
        <v>18</v>
      </c>
      <c r="B15" s="27" t="str">
        <f>'Sumár HO I.'!B15</f>
        <v>Daniel</v>
      </c>
      <c r="C15" s="27" t="str">
        <f>'Sumár HO I.'!C15</f>
        <v>Lucký</v>
      </c>
      <c r="D15" s="23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4"/>
      <c r="BM15" s="29" t="e">
        <f>100*BL15/BL2</f>
        <v>#DIV/0!</v>
      </c>
    </row>
    <row r="16" spans="1:65" s="22" customFormat="1" ht="18.75" customHeight="1">
      <c r="A16" s="26" t="s">
        <v>19</v>
      </c>
      <c r="B16" s="27" t="str">
        <f>'Sumár HO I.'!B16</f>
        <v>Dominik</v>
      </c>
      <c r="C16" s="27" t="str">
        <f>'Sumár HO I.'!C16</f>
        <v>Migra</v>
      </c>
      <c r="D16" s="23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4"/>
      <c r="BM16" s="29" t="e">
        <f>100*BL16/BL2</f>
        <v>#DIV/0!</v>
      </c>
    </row>
    <row r="17" spans="1:65" s="22" customFormat="1" ht="18.75" customHeight="1">
      <c r="A17" s="26" t="s">
        <v>20</v>
      </c>
      <c r="B17" s="27" t="str">
        <f>'Sumár HO I.'!B17</f>
        <v>Samuel</v>
      </c>
      <c r="C17" s="27" t="str">
        <f>'Sumár HO I.'!C17</f>
        <v>Raček</v>
      </c>
      <c r="D17" s="23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4"/>
      <c r="BM17" s="29" t="e">
        <f>100*BL17/BL2</f>
        <v>#DIV/0!</v>
      </c>
    </row>
    <row r="18" spans="1:65" s="22" customFormat="1" ht="18.75" customHeight="1">
      <c r="A18" s="26" t="s">
        <v>21</v>
      </c>
      <c r="B18" s="27" t="str">
        <f>'Sumár HO I.'!B18</f>
        <v>Jaroslav</v>
      </c>
      <c r="C18" s="27" t="str">
        <f>'Sumár HO I.'!C18</f>
        <v>Sliačan</v>
      </c>
      <c r="D18" s="23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4"/>
      <c r="BM18" s="29" t="e">
        <f>100*BL18/BL2</f>
        <v>#DIV/0!</v>
      </c>
    </row>
    <row r="19" spans="1:65" s="22" customFormat="1" ht="18.75" customHeight="1">
      <c r="A19" s="26" t="s">
        <v>22</v>
      </c>
      <c r="B19" s="27" t="str">
        <f>'Sumár HO I.'!B19</f>
        <v>Samuel</v>
      </c>
      <c r="C19" s="27" t="str">
        <f>'Sumár HO I.'!C19</f>
        <v>Široň</v>
      </c>
      <c r="D19" s="23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4"/>
      <c r="BM19" s="29" t="e">
        <f>100*BL19/BL2</f>
        <v>#DIV/0!</v>
      </c>
    </row>
    <row r="20" spans="1:65" s="22" customFormat="1" ht="18.75" customHeight="1">
      <c r="A20" s="26" t="s">
        <v>23</v>
      </c>
      <c r="B20" s="27" t="str">
        <f>'Sumár HO I.'!B20</f>
        <v>Dominik</v>
      </c>
      <c r="C20" s="27" t="str">
        <f>'Sumár HO I.'!C20</f>
        <v>Veselovský</v>
      </c>
      <c r="D20" s="23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4"/>
      <c r="BM20" s="29" t="e">
        <f>100*BL20/BL2</f>
        <v>#DIV/0!</v>
      </c>
    </row>
    <row r="21" spans="1:65" s="22" customFormat="1" ht="18.75" customHeight="1">
      <c r="A21" s="26" t="s">
        <v>24</v>
      </c>
      <c r="B21" s="27" t="str">
        <f>'Sumár HO I.'!B21</f>
        <v>Martin</v>
      </c>
      <c r="C21" s="27" t="str">
        <f>'Sumár HO I.'!C21</f>
        <v>Kutlik</v>
      </c>
      <c r="D21" s="23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4"/>
      <c r="BM21" s="29" t="e">
        <f>100*BL21/BL2</f>
        <v>#DIV/0!</v>
      </c>
    </row>
    <row r="22" spans="1:65" s="22" customFormat="1" ht="18.75" customHeight="1">
      <c r="A22" s="26" t="s">
        <v>25</v>
      </c>
      <c r="B22" s="27" t="str">
        <f>'Sumár HO I.'!B22</f>
        <v>Martin</v>
      </c>
      <c r="C22" s="27" t="str">
        <f>'Sumár HO I.'!C22</f>
        <v>Slosarčík</v>
      </c>
      <c r="D22" s="23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4"/>
      <c r="BM22" s="29" t="e">
        <f>100*BL22/BL2</f>
        <v>#DIV/0!</v>
      </c>
    </row>
    <row r="23" spans="1:65" s="22" customFormat="1" ht="18.75" customHeight="1">
      <c r="A23" s="26" t="s">
        <v>26</v>
      </c>
      <c r="B23" s="27" t="str">
        <f>'Sumár HO I.'!B23</f>
        <v>Adam</v>
      </c>
      <c r="C23" s="27" t="str">
        <f>'Sumár HO I.'!C23</f>
        <v>Jarotta</v>
      </c>
      <c r="D23" s="23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4"/>
      <c r="BM23" s="29" t="e">
        <f>100*BL23/BL2</f>
        <v>#DIV/0!</v>
      </c>
    </row>
    <row r="24" spans="1:65" s="22" customFormat="1" ht="18.75" customHeight="1">
      <c r="A24" s="26" t="s">
        <v>27</v>
      </c>
      <c r="B24" s="27" t="str">
        <f>'Sumár HO I.'!B24</f>
        <v>Adam</v>
      </c>
      <c r="C24" s="27" t="str">
        <f>'Sumár HO I.'!C24</f>
        <v>Matoš</v>
      </c>
      <c r="D24" s="23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4">
        <f aca="true" t="shared" si="0" ref="BL24:BL30">SUM(D24:BK24)</f>
        <v>0</v>
      </c>
      <c r="BM24" s="29" t="e">
        <f>100*BL24/BL2</f>
        <v>#DIV/0!</v>
      </c>
    </row>
    <row r="25" spans="1:65" s="22" customFormat="1" ht="18.75" customHeight="1">
      <c r="A25" s="26" t="s">
        <v>28</v>
      </c>
      <c r="B25" s="27" t="str">
        <f>'Sumár HO I.'!B25</f>
        <v>Richard</v>
      </c>
      <c r="C25" s="27" t="str">
        <f>'Sumár HO I.'!C25</f>
        <v>Kaman</v>
      </c>
      <c r="D25" s="23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4">
        <f t="shared" si="0"/>
        <v>0</v>
      </c>
      <c r="BM25" s="29" t="e">
        <f>100*BL25/BL2</f>
        <v>#DIV/0!</v>
      </c>
    </row>
    <row r="26" spans="1:65" s="22" customFormat="1" ht="18.75" customHeight="1">
      <c r="A26" s="26" t="s">
        <v>29</v>
      </c>
      <c r="B26" s="27" t="str">
        <f>'Sumár HO I.'!B26</f>
        <v>Samuel</v>
      </c>
      <c r="C26" s="27" t="str">
        <f>'Sumár HO I.'!C26</f>
        <v>Maslo</v>
      </c>
      <c r="D26" s="23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4">
        <f t="shared" si="0"/>
        <v>0</v>
      </c>
      <c r="BM26" s="29" t="e">
        <f>100*BL26/BL2</f>
        <v>#DIV/0!</v>
      </c>
    </row>
    <row r="27" spans="1:65" s="22" customFormat="1" ht="18.75" customHeight="1">
      <c r="A27" s="26" t="s">
        <v>30</v>
      </c>
      <c r="B27" s="27" t="str">
        <f>'Sumár HO I.'!B27</f>
        <v>Patrik</v>
      </c>
      <c r="C27" s="27" t="str">
        <f>'Sumár HO I.'!C27</f>
        <v>Rumanský</v>
      </c>
      <c r="D27" s="23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4">
        <f t="shared" si="0"/>
        <v>0</v>
      </c>
      <c r="BM27" s="29" t="e">
        <f>100*BL27/BL2</f>
        <v>#DIV/0!</v>
      </c>
    </row>
    <row r="28" spans="1:65" s="22" customFormat="1" ht="18.75" customHeight="1">
      <c r="A28" s="26" t="s">
        <v>31</v>
      </c>
      <c r="B28" s="27" t="str">
        <f>'Sumár HO I.'!B28</f>
        <v>Matej</v>
      </c>
      <c r="C28" s="27" t="str">
        <f>'Sumár HO I.'!C28</f>
        <v>Salaj</v>
      </c>
      <c r="D28" s="23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4">
        <f t="shared" si="0"/>
        <v>0</v>
      </c>
      <c r="BM28" s="29" t="e">
        <f>100*BL28/BL2</f>
        <v>#DIV/0!</v>
      </c>
    </row>
    <row r="29" spans="1:65" s="22" customFormat="1" ht="18.75" customHeight="1">
      <c r="A29" s="26" t="s">
        <v>32</v>
      </c>
      <c r="B29" s="27">
        <f>'Sumár HO I.'!B29</f>
        <v>0</v>
      </c>
      <c r="C29" s="27">
        <f>'Sumár HO I.'!C29</f>
        <v>0</v>
      </c>
      <c r="D29" s="23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4">
        <f t="shared" si="0"/>
        <v>0</v>
      </c>
      <c r="BM29" s="29" t="e">
        <f>100*BL29/BL2</f>
        <v>#DIV/0!</v>
      </c>
    </row>
    <row r="30" spans="1:65" s="22" customFormat="1" ht="18.75" customHeight="1">
      <c r="A30" s="26" t="s">
        <v>33</v>
      </c>
      <c r="B30" s="27">
        <f>'Sumár HO I.'!B30</f>
        <v>0</v>
      </c>
      <c r="C30" s="27">
        <f>'Sumár HO I.'!C30</f>
        <v>0</v>
      </c>
      <c r="D30" s="23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4">
        <f t="shared" si="0"/>
        <v>0</v>
      </c>
      <c r="BM30" s="29" t="e">
        <f>100*BL30/BL2</f>
        <v>#DIV/0!</v>
      </c>
    </row>
    <row r="31" spans="1:65" s="22" customFormat="1" ht="18.75" customHeight="1">
      <c r="A31" s="53" t="s">
        <v>16</v>
      </c>
      <c r="B31" s="53"/>
      <c r="C31" s="53"/>
      <c r="D31" s="30" t="e">
        <f aca="true" t="shared" si="1" ref="D31:AI31">SUM(D3:D30)/D2</f>
        <v>#DIV/0!</v>
      </c>
      <c r="E31" s="30" t="e">
        <f t="shared" si="1"/>
        <v>#DIV/0!</v>
      </c>
      <c r="F31" s="30" t="e">
        <f t="shared" si="1"/>
        <v>#DIV/0!</v>
      </c>
      <c r="G31" s="30" t="e">
        <f t="shared" si="1"/>
        <v>#DIV/0!</v>
      </c>
      <c r="H31" s="30" t="e">
        <f t="shared" si="1"/>
        <v>#DIV/0!</v>
      </c>
      <c r="I31" s="30" t="e">
        <f t="shared" si="1"/>
        <v>#DIV/0!</v>
      </c>
      <c r="J31" s="30" t="e">
        <f t="shared" si="1"/>
        <v>#DIV/0!</v>
      </c>
      <c r="K31" s="30" t="e">
        <f t="shared" si="1"/>
        <v>#DIV/0!</v>
      </c>
      <c r="L31" s="30" t="e">
        <f t="shared" si="1"/>
        <v>#DIV/0!</v>
      </c>
      <c r="M31" s="30" t="e">
        <f t="shared" si="1"/>
        <v>#DIV/0!</v>
      </c>
      <c r="N31" s="30" t="e">
        <f t="shared" si="1"/>
        <v>#DIV/0!</v>
      </c>
      <c r="O31" s="30" t="e">
        <f t="shared" si="1"/>
        <v>#DIV/0!</v>
      </c>
      <c r="P31" s="30" t="e">
        <f t="shared" si="1"/>
        <v>#DIV/0!</v>
      </c>
      <c r="Q31" s="30" t="e">
        <f t="shared" si="1"/>
        <v>#DIV/0!</v>
      </c>
      <c r="R31" s="30" t="e">
        <f t="shared" si="1"/>
        <v>#DIV/0!</v>
      </c>
      <c r="S31" s="30" t="e">
        <f t="shared" si="1"/>
        <v>#DIV/0!</v>
      </c>
      <c r="T31" s="30" t="e">
        <f t="shared" si="1"/>
        <v>#DIV/0!</v>
      </c>
      <c r="U31" s="30" t="e">
        <f t="shared" si="1"/>
        <v>#DIV/0!</v>
      </c>
      <c r="V31" s="30" t="e">
        <f t="shared" si="1"/>
        <v>#DIV/0!</v>
      </c>
      <c r="W31" s="30" t="e">
        <f t="shared" si="1"/>
        <v>#DIV/0!</v>
      </c>
      <c r="X31" s="30" t="e">
        <f t="shared" si="1"/>
        <v>#DIV/0!</v>
      </c>
      <c r="Y31" s="30" t="e">
        <f t="shared" si="1"/>
        <v>#DIV/0!</v>
      </c>
      <c r="Z31" s="30" t="e">
        <f t="shared" si="1"/>
        <v>#DIV/0!</v>
      </c>
      <c r="AA31" s="30" t="e">
        <f t="shared" si="1"/>
        <v>#DIV/0!</v>
      </c>
      <c r="AB31" s="30" t="e">
        <f t="shared" si="1"/>
        <v>#DIV/0!</v>
      </c>
      <c r="AC31" s="30" t="e">
        <f t="shared" si="1"/>
        <v>#DIV/0!</v>
      </c>
      <c r="AD31" s="30" t="e">
        <f t="shared" si="1"/>
        <v>#DIV/0!</v>
      </c>
      <c r="AE31" s="30" t="e">
        <f t="shared" si="1"/>
        <v>#DIV/0!</v>
      </c>
      <c r="AF31" s="30" t="e">
        <f t="shared" si="1"/>
        <v>#DIV/0!</v>
      </c>
      <c r="AG31" s="30" t="e">
        <f t="shared" si="1"/>
        <v>#DIV/0!</v>
      </c>
      <c r="AH31" s="30" t="e">
        <f t="shared" si="1"/>
        <v>#DIV/0!</v>
      </c>
      <c r="AI31" s="30" t="e">
        <f t="shared" si="1"/>
        <v>#DIV/0!</v>
      </c>
      <c r="AJ31" s="30" t="e">
        <f aca="true" t="shared" si="2" ref="AJ31:BK31">SUM(AJ3:AJ30)/AJ2</f>
        <v>#DIV/0!</v>
      </c>
      <c r="AK31" s="30" t="e">
        <f t="shared" si="2"/>
        <v>#DIV/0!</v>
      </c>
      <c r="AL31" s="30" t="e">
        <f t="shared" si="2"/>
        <v>#DIV/0!</v>
      </c>
      <c r="AM31" s="30" t="e">
        <f t="shared" si="2"/>
        <v>#DIV/0!</v>
      </c>
      <c r="AN31" s="30" t="e">
        <f t="shared" si="2"/>
        <v>#DIV/0!</v>
      </c>
      <c r="AO31" s="30" t="e">
        <f t="shared" si="2"/>
        <v>#DIV/0!</v>
      </c>
      <c r="AP31" s="30" t="e">
        <f t="shared" si="2"/>
        <v>#DIV/0!</v>
      </c>
      <c r="AQ31" s="30" t="e">
        <f t="shared" si="2"/>
        <v>#DIV/0!</v>
      </c>
      <c r="AR31" s="30" t="e">
        <f t="shared" si="2"/>
        <v>#DIV/0!</v>
      </c>
      <c r="AS31" s="30" t="e">
        <f t="shared" si="2"/>
        <v>#DIV/0!</v>
      </c>
      <c r="AT31" s="30" t="e">
        <f t="shared" si="2"/>
        <v>#DIV/0!</v>
      </c>
      <c r="AU31" s="30" t="e">
        <f t="shared" si="2"/>
        <v>#DIV/0!</v>
      </c>
      <c r="AV31" s="30" t="e">
        <f t="shared" si="2"/>
        <v>#DIV/0!</v>
      </c>
      <c r="AW31" s="30" t="e">
        <f t="shared" si="2"/>
        <v>#DIV/0!</v>
      </c>
      <c r="AX31" s="30" t="e">
        <f t="shared" si="2"/>
        <v>#DIV/0!</v>
      </c>
      <c r="AY31" s="30" t="e">
        <f t="shared" si="2"/>
        <v>#DIV/0!</v>
      </c>
      <c r="AZ31" s="30" t="e">
        <f t="shared" si="2"/>
        <v>#DIV/0!</v>
      </c>
      <c r="BA31" s="30" t="e">
        <f t="shared" si="2"/>
        <v>#DIV/0!</v>
      </c>
      <c r="BB31" s="30" t="e">
        <f t="shared" si="2"/>
        <v>#DIV/0!</v>
      </c>
      <c r="BC31" s="30" t="e">
        <f t="shared" si="2"/>
        <v>#DIV/0!</v>
      </c>
      <c r="BD31" s="30" t="e">
        <f t="shared" si="2"/>
        <v>#DIV/0!</v>
      </c>
      <c r="BE31" s="30" t="e">
        <f t="shared" si="2"/>
        <v>#DIV/0!</v>
      </c>
      <c r="BF31" s="30" t="e">
        <f t="shared" si="2"/>
        <v>#DIV/0!</v>
      </c>
      <c r="BG31" s="30" t="e">
        <f t="shared" si="2"/>
        <v>#DIV/0!</v>
      </c>
      <c r="BH31" s="30" t="e">
        <f t="shared" si="2"/>
        <v>#DIV/0!</v>
      </c>
      <c r="BI31" s="30" t="e">
        <f t="shared" si="2"/>
        <v>#DIV/0!</v>
      </c>
      <c r="BJ31" s="30" t="e">
        <f t="shared" si="2"/>
        <v>#DIV/0!</v>
      </c>
      <c r="BK31" s="30" t="e">
        <f t="shared" si="2"/>
        <v>#DIV/0!</v>
      </c>
      <c r="BL31" s="24"/>
      <c r="BM31" s="29"/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</sheetData>
  <sheetProtection/>
  <mergeCells count="34">
    <mergeCell ref="F1:G1"/>
    <mergeCell ref="H1:I1"/>
    <mergeCell ref="J1:K1"/>
    <mergeCell ref="L1:M1"/>
    <mergeCell ref="A1:A2"/>
    <mergeCell ref="B1:B2"/>
    <mergeCell ref="C1:C2"/>
    <mergeCell ref="D1:E1"/>
    <mergeCell ref="AD1:AE1"/>
    <mergeCell ref="AF1:AG1"/>
    <mergeCell ref="N1:O1"/>
    <mergeCell ref="P1:Q1"/>
    <mergeCell ref="R1:S1"/>
    <mergeCell ref="T1:U1"/>
    <mergeCell ref="AR1:AS1"/>
    <mergeCell ref="BJ1:BK1"/>
    <mergeCell ref="AT1:AU1"/>
    <mergeCell ref="AV1:AW1"/>
    <mergeCell ref="AX1:AY1"/>
    <mergeCell ref="AZ1:BA1"/>
    <mergeCell ref="BB1:BC1"/>
    <mergeCell ref="BD1:BE1"/>
    <mergeCell ref="BF1:BG1"/>
    <mergeCell ref="BH1:BI1"/>
    <mergeCell ref="A31:C31"/>
    <mergeCell ref="AL1:AM1"/>
    <mergeCell ref="AN1:AO1"/>
    <mergeCell ref="AP1:AQ1"/>
    <mergeCell ref="AH1:AI1"/>
    <mergeCell ref="AJ1:AK1"/>
    <mergeCell ref="V1:W1"/>
    <mergeCell ref="X1:Y1"/>
    <mergeCell ref="Z1:AA1"/>
    <mergeCell ref="AB1:AC1"/>
  </mergeCells>
  <printOptions horizontalCentered="1" verticalCentered="1"/>
  <pageMargins left="0.3937007874015748" right="0.3937007874015748" top="0.99" bottom="0.25" header="0.5118110236220472" footer="0.2"/>
  <pageSetup fitToHeight="1" fitToWidth="1" horizontalDpi="600" verticalDpi="600" orientation="landscape" paperSize="9" scale="42" r:id="rId1"/>
  <headerFooter alignWithMargins="0">
    <oddHeader>&amp;C&amp;"Arial Black,Normálne"&amp;28EVIDENCIA DOCHÁDZKY
SEPTEMBER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2"/>
  <sheetViews>
    <sheetView view="pageLayout" zoomScale="60" zoomScaleNormal="75" zoomScalePageLayoutView="60" workbookViewId="0" topLeftCell="A1">
      <selection activeCell="D2" sqref="D2:BM24"/>
    </sheetView>
  </sheetViews>
  <sheetFormatPr defaultColWidth="9.00390625" defaultRowHeight="12.75"/>
  <cols>
    <col min="1" max="1" width="5.75390625" style="2" customWidth="1"/>
    <col min="2" max="2" width="12.75390625" style="1" customWidth="1"/>
    <col min="4" max="65" width="4.75390625" style="0" customWidth="1"/>
    <col min="66" max="66" width="7.25390625" style="3" customWidth="1"/>
    <col min="67" max="67" width="7.875" style="4" customWidth="1"/>
  </cols>
  <sheetData>
    <row r="1" spans="1:67" s="22" customFormat="1" ht="18.75" customHeight="1">
      <c r="A1" s="53" t="s">
        <v>0</v>
      </c>
      <c r="B1" s="54" t="s">
        <v>1</v>
      </c>
      <c r="C1" s="55" t="s">
        <v>2</v>
      </c>
      <c r="D1" s="54">
        <v>1</v>
      </c>
      <c r="E1" s="54"/>
      <c r="F1" s="54">
        <v>2</v>
      </c>
      <c r="G1" s="54"/>
      <c r="H1" s="54">
        <v>3</v>
      </c>
      <c r="I1" s="54"/>
      <c r="J1" s="54">
        <v>4</v>
      </c>
      <c r="K1" s="54"/>
      <c r="L1" s="54">
        <v>5</v>
      </c>
      <c r="M1" s="54"/>
      <c r="N1" s="54">
        <v>6</v>
      </c>
      <c r="O1" s="54"/>
      <c r="P1" s="54">
        <v>7</v>
      </c>
      <c r="Q1" s="54"/>
      <c r="R1" s="54">
        <v>8</v>
      </c>
      <c r="S1" s="54"/>
      <c r="T1" s="54">
        <v>9</v>
      </c>
      <c r="U1" s="54"/>
      <c r="V1" s="54">
        <v>10</v>
      </c>
      <c r="W1" s="54"/>
      <c r="X1" s="54">
        <v>11</v>
      </c>
      <c r="Y1" s="54"/>
      <c r="Z1" s="54">
        <v>12</v>
      </c>
      <c r="AA1" s="54"/>
      <c r="AB1" s="54">
        <v>13</v>
      </c>
      <c r="AC1" s="54"/>
      <c r="AD1" s="54">
        <v>14</v>
      </c>
      <c r="AE1" s="54"/>
      <c r="AF1" s="54">
        <v>15</v>
      </c>
      <c r="AG1" s="54"/>
      <c r="AH1" s="54">
        <v>16</v>
      </c>
      <c r="AI1" s="54"/>
      <c r="AJ1" s="54">
        <v>17</v>
      </c>
      <c r="AK1" s="54"/>
      <c r="AL1" s="54">
        <v>18</v>
      </c>
      <c r="AM1" s="54"/>
      <c r="AN1" s="54">
        <v>19</v>
      </c>
      <c r="AO1" s="54"/>
      <c r="AP1" s="54">
        <v>20</v>
      </c>
      <c r="AQ1" s="54"/>
      <c r="AR1" s="54">
        <v>21</v>
      </c>
      <c r="AS1" s="54"/>
      <c r="AT1" s="54">
        <v>22</v>
      </c>
      <c r="AU1" s="54"/>
      <c r="AV1" s="54">
        <v>23</v>
      </c>
      <c r="AW1" s="54"/>
      <c r="AX1" s="54">
        <v>24</v>
      </c>
      <c r="AY1" s="54"/>
      <c r="AZ1" s="54">
        <v>25</v>
      </c>
      <c r="BA1" s="54"/>
      <c r="BB1" s="54">
        <v>26</v>
      </c>
      <c r="BC1" s="54"/>
      <c r="BD1" s="54">
        <v>27</v>
      </c>
      <c r="BE1" s="54"/>
      <c r="BF1" s="54">
        <v>28</v>
      </c>
      <c r="BG1" s="54"/>
      <c r="BH1" s="54">
        <v>29</v>
      </c>
      <c r="BI1" s="54"/>
      <c r="BJ1" s="54">
        <v>30</v>
      </c>
      <c r="BK1" s="54"/>
      <c r="BL1" s="54">
        <v>31</v>
      </c>
      <c r="BM1" s="54"/>
      <c r="BN1" s="20" t="s">
        <v>14</v>
      </c>
      <c r="BO1" s="21" t="s">
        <v>15</v>
      </c>
    </row>
    <row r="2" spans="1:67" s="22" customFormat="1" ht="18.75" customHeight="1">
      <c r="A2" s="53"/>
      <c r="B2" s="54"/>
      <c r="C2" s="5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4">
        <f aca="true" t="shared" si="0" ref="BN2:BN12">SUM(D2:BM2)</f>
        <v>0</v>
      </c>
      <c r="BO2" s="25"/>
    </row>
    <row r="3" spans="1:67" s="22" customFormat="1" ht="18.75" customHeight="1">
      <c r="A3" s="26" t="s">
        <v>3</v>
      </c>
      <c r="B3" s="27" t="str">
        <f>'Sumár HO I.'!B3</f>
        <v>Erik</v>
      </c>
      <c r="C3" s="27" t="str">
        <f>'Sumár HO I.'!C3</f>
        <v>Bradiak</v>
      </c>
      <c r="D3" s="23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4">
        <f t="shared" si="0"/>
        <v>0</v>
      </c>
      <c r="BO3" s="29" t="e">
        <f>100*BN3/BN2</f>
        <v>#DIV/0!</v>
      </c>
    </row>
    <row r="4" spans="1:67" s="22" customFormat="1" ht="18.75" customHeight="1">
      <c r="A4" s="26" t="s">
        <v>4</v>
      </c>
      <c r="B4" s="27" t="str">
        <f>'Sumár HO I.'!B4</f>
        <v>Matúš</v>
      </c>
      <c r="C4" s="27" t="str">
        <f>'Sumár HO I.'!C4</f>
        <v>Černek</v>
      </c>
      <c r="D4" s="23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4">
        <f t="shared" si="0"/>
        <v>0</v>
      </c>
      <c r="BO4" s="29" t="e">
        <f>100*BN4/BN2</f>
        <v>#DIV/0!</v>
      </c>
    </row>
    <row r="5" spans="1:67" s="22" customFormat="1" ht="18.75" customHeight="1">
      <c r="A5" s="26" t="s">
        <v>5</v>
      </c>
      <c r="B5" s="27" t="str">
        <f>'Sumár HO I.'!B5</f>
        <v>Jakub</v>
      </c>
      <c r="C5" s="27" t="str">
        <f>'Sumár HO I.'!C5</f>
        <v>Čieško</v>
      </c>
      <c r="D5" s="23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4">
        <f t="shared" si="0"/>
        <v>0</v>
      </c>
      <c r="BO5" s="29" t="e">
        <f>100*BN5/BN2</f>
        <v>#DIV/0!</v>
      </c>
    </row>
    <row r="6" spans="1:67" s="22" customFormat="1" ht="18.75" customHeight="1">
      <c r="A6" s="26" t="s">
        <v>6</v>
      </c>
      <c r="B6" s="27" t="str">
        <f>'Sumár HO I.'!B6</f>
        <v>Richard</v>
      </c>
      <c r="C6" s="27" t="str">
        <f>'Sumár HO I.'!C6</f>
        <v>Šimo</v>
      </c>
      <c r="D6" s="23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4">
        <f t="shared" si="0"/>
        <v>0</v>
      </c>
      <c r="BO6" s="29" t="e">
        <f>100*BN6/BN2</f>
        <v>#DIV/0!</v>
      </c>
    </row>
    <row r="7" spans="1:67" s="22" customFormat="1" ht="18.75" customHeight="1">
      <c r="A7" s="26" t="s">
        <v>7</v>
      </c>
      <c r="B7" s="27" t="str">
        <f>'Sumár HO I.'!B7</f>
        <v>Adam</v>
      </c>
      <c r="C7" s="27" t="str">
        <f>'Sumár HO I.'!C7</f>
        <v>Harbuta</v>
      </c>
      <c r="D7" s="23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4">
        <f t="shared" si="0"/>
        <v>0</v>
      </c>
      <c r="BO7" s="29" t="e">
        <f>100*BN7/BN2</f>
        <v>#DIV/0!</v>
      </c>
    </row>
    <row r="8" spans="1:67" s="22" customFormat="1" ht="18.75" customHeight="1">
      <c r="A8" s="26" t="s">
        <v>8</v>
      </c>
      <c r="B8" s="27" t="str">
        <f>'Sumár HO I.'!B8</f>
        <v>Tomáš</v>
      </c>
      <c r="C8" s="27" t="str">
        <f>'Sumár HO I.'!C8</f>
        <v>Kubík</v>
      </c>
      <c r="D8" s="23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4">
        <f t="shared" si="0"/>
        <v>0</v>
      </c>
      <c r="BO8" s="29" t="e">
        <f>100*BN8/BN2</f>
        <v>#DIV/0!</v>
      </c>
    </row>
    <row r="9" spans="1:67" s="22" customFormat="1" ht="18.75" customHeight="1">
      <c r="A9" s="26" t="s">
        <v>9</v>
      </c>
      <c r="B9" s="27" t="str">
        <f>'Sumár HO I.'!B9</f>
        <v>Marian</v>
      </c>
      <c r="C9" s="27" t="str">
        <f>'Sumár HO I.'!C9</f>
        <v>Janovec</v>
      </c>
      <c r="D9" s="23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4">
        <f t="shared" si="0"/>
        <v>0</v>
      </c>
      <c r="BO9" s="29" t="e">
        <f>100*BN9/BN2</f>
        <v>#DIV/0!</v>
      </c>
    </row>
    <row r="10" spans="1:67" s="22" customFormat="1" ht="18.75" customHeight="1">
      <c r="A10" s="26" t="s">
        <v>10</v>
      </c>
      <c r="B10" s="27" t="str">
        <f>'Sumár HO I.'!B10</f>
        <v>Vladimír</v>
      </c>
      <c r="C10" s="27" t="str">
        <f>'Sumár HO I.'!C10</f>
        <v>Kiebel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8"/>
      <c r="BN10" s="24">
        <f t="shared" si="0"/>
        <v>0</v>
      </c>
      <c r="BO10" s="29" t="e">
        <f>100*BN10/BN2</f>
        <v>#DIV/0!</v>
      </c>
    </row>
    <row r="11" spans="1:67" s="22" customFormat="1" ht="18.75" customHeight="1">
      <c r="A11" s="26" t="s">
        <v>11</v>
      </c>
      <c r="B11" s="27" t="str">
        <f>'Sumár HO I.'!B11</f>
        <v>Martin</v>
      </c>
      <c r="C11" s="27" t="str">
        <f>'Sumár HO I.'!C11</f>
        <v>Kohút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8"/>
      <c r="BN11" s="24">
        <f t="shared" si="0"/>
        <v>0</v>
      </c>
      <c r="BO11" s="29" t="e">
        <f>100*BN11/BN2</f>
        <v>#DIV/0!</v>
      </c>
    </row>
    <row r="12" spans="1:67" s="22" customFormat="1" ht="18.75" customHeight="1">
      <c r="A12" s="26" t="s">
        <v>12</v>
      </c>
      <c r="B12" s="27" t="str">
        <f>'Sumár HO I.'!B12</f>
        <v>Kristian</v>
      </c>
      <c r="C12" s="27" t="str">
        <f>'Sumár HO I.'!C12</f>
        <v>Országh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8"/>
      <c r="BN12" s="24">
        <f t="shared" si="0"/>
        <v>0</v>
      </c>
      <c r="BO12" s="29" t="e">
        <f>100*BN12/BN2</f>
        <v>#DIV/0!</v>
      </c>
    </row>
    <row r="13" spans="1:67" s="22" customFormat="1" ht="18.75" customHeight="1">
      <c r="A13" s="26" t="s">
        <v>13</v>
      </c>
      <c r="B13" s="27" t="str">
        <f>'Sumár HO I.'!B13</f>
        <v>Filip</v>
      </c>
      <c r="C13" s="27" t="str">
        <f>'Sumár HO I.'!C13</f>
        <v>Pšenčík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8"/>
      <c r="BN13" s="24">
        <f aca="true" t="shared" si="1" ref="BN13:BN30">SUM(D13:BM13)</f>
        <v>0</v>
      </c>
      <c r="BO13" s="29" t="e">
        <f>100*BN13/BN2</f>
        <v>#DIV/0!</v>
      </c>
    </row>
    <row r="14" spans="1:67" s="22" customFormat="1" ht="18.75" customHeight="1">
      <c r="A14" s="26" t="s">
        <v>17</v>
      </c>
      <c r="B14" s="27" t="str">
        <f>'Sumár HO I.'!B14</f>
        <v>Marek</v>
      </c>
      <c r="C14" s="27" t="str">
        <f>'Sumár HO I.'!C14</f>
        <v>Katreniak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8"/>
      <c r="BN14" s="24">
        <f t="shared" si="1"/>
        <v>0</v>
      </c>
      <c r="BO14" s="29" t="e">
        <f>100*BN14/BN2</f>
        <v>#DIV/0!</v>
      </c>
    </row>
    <row r="15" spans="1:67" s="22" customFormat="1" ht="18.75" customHeight="1">
      <c r="A15" s="26" t="s">
        <v>18</v>
      </c>
      <c r="B15" s="27" t="str">
        <f>'Sumár HO I.'!B15</f>
        <v>Daniel</v>
      </c>
      <c r="C15" s="27" t="str">
        <f>'Sumár HO I.'!C15</f>
        <v>Lucký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8"/>
      <c r="BN15" s="24">
        <f t="shared" si="1"/>
        <v>0</v>
      </c>
      <c r="BO15" s="29" t="e">
        <f>100*BN15/BN2</f>
        <v>#DIV/0!</v>
      </c>
    </row>
    <row r="16" spans="1:67" s="22" customFormat="1" ht="18.75" customHeight="1">
      <c r="A16" s="26" t="s">
        <v>19</v>
      </c>
      <c r="B16" s="27" t="str">
        <f>'Sumár HO I.'!B16</f>
        <v>Dominik</v>
      </c>
      <c r="C16" s="27" t="str">
        <f>'Sumár HO I.'!C16</f>
        <v>Migra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8"/>
      <c r="BN16" s="24">
        <f t="shared" si="1"/>
        <v>0</v>
      </c>
      <c r="BO16" s="29" t="e">
        <f>100*BN16/BN2</f>
        <v>#DIV/0!</v>
      </c>
    </row>
    <row r="17" spans="1:67" s="22" customFormat="1" ht="18.75" customHeight="1">
      <c r="A17" s="26" t="s">
        <v>20</v>
      </c>
      <c r="B17" s="27" t="str">
        <f>'Sumár HO I.'!B17</f>
        <v>Samuel</v>
      </c>
      <c r="C17" s="27" t="str">
        <f>'Sumár HO I.'!C17</f>
        <v>Raček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8"/>
      <c r="BN17" s="24">
        <f t="shared" si="1"/>
        <v>0</v>
      </c>
      <c r="BO17" s="29" t="e">
        <f>100*BN17/BN2</f>
        <v>#DIV/0!</v>
      </c>
    </row>
    <row r="18" spans="1:67" s="22" customFormat="1" ht="18.75" customHeight="1">
      <c r="A18" s="26" t="s">
        <v>21</v>
      </c>
      <c r="B18" s="27" t="str">
        <f>'Sumár HO I.'!B18</f>
        <v>Jaroslav</v>
      </c>
      <c r="C18" s="27" t="str">
        <f>'Sumár HO I.'!C18</f>
        <v>Sliačan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8"/>
      <c r="BN18" s="24">
        <f t="shared" si="1"/>
        <v>0</v>
      </c>
      <c r="BO18" s="29" t="e">
        <f>100*BN18/BN2</f>
        <v>#DIV/0!</v>
      </c>
    </row>
    <row r="19" spans="1:67" s="22" customFormat="1" ht="18.75" customHeight="1">
      <c r="A19" s="26" t="s">
        <v>22</v>
      </c>
      <c r="B19" s="27" t="str">
        <f>'Sumár HO I.'!B19</f>
        <v>Samuel</v>
      </c>
      <c r="C19" s="27" t="str">
        <f>'Sumár HO I.'!C19</f>
        <v>Široň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8"/>
      <c r="BN19" s="24">
        <f t="shared" si="1"/>
        <v>0</v>
      </c>
      <c r="BO19" s="29" t="e">
        <f>100*BN19/BN2</f>
        <v>#DIV/0!</v>
      </c>
    </row>
    <row r="20" spans="1:67" s="22" customFormat="1" ht="18.75" customHeight="1">
      <c r="A20" s="26" t="s">
        <v>23</v>
      </c>
      <c r="B20" s="27" t="str">
        <f>'Sumár HO I.'!B20</f>
        <v>Dominik</v>
      </c>
      <c r="C20" s="27" t="str">
        <f>'Sumár HO I.'!C20</f>
        <v>Veselovský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8"/>
      <c r="BN20" s="24">
        <f t="shared" si="1"/>
        <v>0</v>
      </c>
      <c r="BO20" s="29" t="e">
        <f>100*BN20/BN2</f>
        <v>#DIV/0!</v>
      </c>
    </row>
    <row r="21" spans="1:67" s="22" customFormat="1" ht="18.75" customHeight="1">
      <c r="A21" s="26" t="s">
        <v>24</v>
      </c>
      <c r="B21" s="27" t="str">
        <f>'Sumár HO I.'!B21</f>
        <v>Martin</v>
      </c>
      <c r="C21" s="27" t="str">
        <f>'Sumár HO I.'!C21</f>
        <v>Kutlik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8"/>
      <c r="BN21" s="24">
        <f t="shared" si="1"/>
        <v>0</v>
      </c>
      <c r="BO21" s="29" t="e">
        <f>100*BN21/BN2</f>
        <v>#DIV/0!</v>
      </c>
    </row>
    <row r="22" spans="1:67" s="22" customFormat="1" ht="18.75" customHeight="1">
      <c r="A22" s="26" t="s">
        <v>25</v>
      </c>
      <c r="B22" s="27" t="str">
        <f>'Sumár HO I.'!B22</f>
        <v>Martin</v>
      </c>
      <c r="C22" s="27" t="str">
        <f>'Sumár HO I.'!C22</f>
        <v>Slosarčík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8"/>
      <c r="BN22" s="24">
        <f t="shared" si="1"/>
        <v>0</v>
      </c>
      <c r="BO22" s="29" t="e">
        <f>100*BN22/BN2</f>
        <v>#DIV/0!</v>
      </c>
    </row>
    <row r="23" spans="1:67" s="22" customFormat="1" ht="18.75" customHeight="1">
      <c r="A23" s="26" t="s">
        <v>26</v>
      </c>
      <c r="B23" s="27" t="str">
        <f>'Sumár HO I.'!B23</f>
        <v>Adam</v>
      </c>
      <c r="C23" s="27" t="str">
        <f>'Sumár HO I.'!C23</f>
        <v>Jarotta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8"/>
      <c r="BN23" s="24">
        <f t="shared" si="1"/>
        <v>0</v>
      </c>
      <c r="BO23" s="29" t="e">
        <f>100*BN23/BN2</f>
        <v>#DIV/0!</v>
      </c>
    </row>
    <row r="24" spans="1:67" s="22" customFormat="1" ht="18.75" customHeight="1">
      <c r="A24" s="26" t="s">
        <v>27</v>
      </c>
      <c r="B24" s="27" t="str">
        <f>'Sumár HO I.'!B24</f>
        <v>Adam</v>
      </c>
      <c r="C24" s="27" t="str">
        <f>'Sumár HO I.'!C24</f>
        <v>Matoš</v>
      </c>
      <c r="D24" s="23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4">
        <f t="shared" si="1"/>
        <v>0</v>
      </c>
      <c r="BO24" s="29" t="e">
        <f>100*BN24/BN2</f>
        <v>#DIV/0!</v>
      </c>
    </row>
    <row r="25" spans="1:67" s="22" customFormat="1" ht="18.75" customHeight="1">
      <c r="A25" s="26" t="s">
        <v>28</v>
      </c>
      <c r="B25" s="27" t="str">
        <f>'Sumár HO I.'!B25</f>
        <v>Richard</v>
      </c>
      <c r="C25" s="27" t="str">
        <f>'Sumár HO I.'!C25</f>
        <v>Kaman</v>
      </c>
      <c r="D25" s="23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4">
        <f t="shared" si="1"/>
        <v>0</v>
      </c>
      <c r="BO25" s="29" t="e">
        <f>100*BN25/BN2</f>
        <v>#DIV/0!</v>
      </c>
    </row>
    <row r="26" spans="1:67" s="22" customFormat="1" ht="18.75" customHeight="1">
      <c r="A26" s="26" t="s">
        <v>29</v>
      </c>
      <c r="B26" s="27" t="str">
        <f>'Sumár HO I.'!B26</f>
        <v>Samuel</v>
      </c>
      <c r="C26" s="27" t="str">
        <f>'Sumár HO I.'!C26</f>
        <v>Maslo</v>
      </c>
      <c r="D26" s="23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4">
        <f t="shared" si="1"/>
        <v>0</v>
      </c>
      <c r="BO26" s="29" t="e">
        <f>100*BN26/BN2</f>
        <v>#DIV/0!</v>
      </c>
    </row>
    <row r="27" spans="1:67" s="22" customFormat="1" ht="18.75" customHeight="1">
      <c r="A27" s="26" t="s">
        <v>30</v>
      </c>
      <c r="B27" s="27" t="str">
        <f>'Sumár HO I.'!B27</f>
        <v>Patrik</v>
      </c>
      <c r="C27" s="27" t="str">
        <f>'Sumár HO I.'!C27</f>
        <v>Rumanský</v>
      </c>
      <c r="D27" s="23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4">
        <f t="shared" si="1"/>
        <v>0</v>
      </c>
      <c r="BO27" s="29" t="e">
        <f>100*BN27/BN2</f>
        <v>#DIV/0!</v>
      </c>
    </row>
    <row r="28" spans="1:67" s="22" customFormat="1" ht="18.75" customHeight="1">
      <c r="A28" s="26" t="s">
        <v>31</v>
      </c>
      <c r="B28" s="27" t="str">
        <f>'Sumár HO I.'!B28</f>
        <v>Matej</v>
      </c>
      <c r="C28" s="27" t="str">
        <f>'Sumár HO I.'!C28</f>
        <v>Salaj</v>
      </c>
      <c r="D28" s="23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4">
        <f t="shared" si="1"/>
        <v>0</v>
      </c>
      <c r="BO28" s="29" t="e">
        <f>100*BN28/BN2</f>
        <v>#DIV/0!</v>
      </c>
    </row>
    <row r="29" spans="1:67" s="22" customFormat="1" ht="18.75" customHeight="1">
      <c r="A29" s="26" t="s">
        <v>32</v>
      </c>
      <c r="B29" s="27">
        <f>'Sumár HO I.'!B29</f>
        <v>0</v>
      </c>
      <c r="C29" s="27">
        <f>'Sumár HO I.'!C29</f>
        <v>0</v>
      </c>
      <c r="D29" s="23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4">
        <f t="shared" si="1"/>
        <v>0</v>
      </c>
      <c r="BO29" s="29" t="e">
        <f>100*BN29/BN2</f>
        <v>#DIV/0!</v>
      </c>
    </row>
    <row r="30" spans="1:67" s="22" customFormat="1" ht="18.75" customHeight="1">
      <c r="A30" s="26" t="s">
        <v>33</v>
      </c>
      <c r="B30" s="27">
        <f>'Sumár HO I.'!B30</f>
        <v>0</v>
      </c>
      <c r="C30" s="27">
        <f>'Sumár HO I.'!C30</f>
        <v>0</v>
      </c>
      <c r="D30" s="23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4">
        <f t="shared" si="1"/>
        <v>0</v>
      </c>
      <c r="BO30" s="29" t="e">
        <f>100*BN30/BN2</f>
        <v>#DIV/0!</v>
      </c>
    </row>
    <row r="31" spans="1:67" s="22" customFormat="1" ht="18.75" customHeight="1">
      <c r="A31" s="53" t="s">
        <v>16</v>
      </c>
      <c r="B31" s="53"/>
      <c r="C31" s="53"/>
      <c r="D31" s="30" t="e">
        <f aca="true" t="shared" si="2" ref="D31:AI31">SUM(D3:D30)/D2</f>
        <v>#DIV/0!</v>
      </c>
      <c r="E31" s="30" t="e">
        <f t="shared" si="2"/>
        <v>#DIV/0!</v>
      </c>
      <c r="F31" s="30" t="e">
        <f t="shared" si="2"/>
        <v>#DIV/0!</v>
      </c>
      <c r="G31" s="30" t="e">
        <f t="shared" si="2"/>
        <v>#DIV/0!</v>
      </c>
      <c r="H31" s="30" t="e">
        <f t="shared" si="2"/>
        <v>#DIV/0!</v>
      </c>
      <c r="I31" s="30" t="e">
        <f t="shared" si="2"/>
        <v>#DIV/0!</v>
      </c>
      <c r="J31" s="30" t="e">
        <f t="shared" si="2"/>
        <v>#DIV/0!</v>
      </c>
      <c r="K31" s="30" t="e">
        <f t="shared" si="2"/>
        <v>#DIV/0!</v>
      </c>
      <c r="L31" s="30" t="e">
        <f t="shared" si="2"/>
        <v>#DIV/0!</v>
      </c>
      <c r="M31" s="30" t="e">
        <f t="shared" si="2"/>
        <v>#DIV/0!</v>
      </c>
      <c r="N31" s="30" t="e">
        <f t="shared" si="2"/>
        <v>#DIV/0!</v>
      </c>
      <c r="O31" s="30" t="e">
        <f t="shared" si="2"/>
        <v>#DIV/0!</v>
      </c>
      <c r="P31" s="30" t="e">
        <f t="shared" si="2"/>
        <v>#DIV/0!</v>
      </c>
      <c r="Q31" s="30" t="e">
        <f t="shared" si="2"/>
        <v>#DIV/0!</v>
      </c>
      <c r="R31" s="30" t="e">
        <f t="shared" si="2"/>
        <v>#DIV/0!</v>
      </c>
      <c r="S31" s="30" t="e">
        <f t="shared" si="2"/>
        <v>#DIV/0!</v>
      </c>
      <c r="T31" s="30" t="e">
        <f t="shared" si="2"/>
        <v>#DIV/0!</v>
      </c>
      <c r="U31" s="30" t="e">
        <f t="shared" si="2"/>
        <v>#DIV/0!</v>
      </c>
      <c r="V31" s="30" t="e">
        <f t="shared" si="2"/>
        <v>#DIV/0!</v>
      </c>
      <c r="W31" s="30" t="e">
        <f t="shared" si="2"/>
        <v>#DIV/0!</v>
      </c>
      <c r="X31" s="30" t="e">
        <f t="shared" si="2"/>
        <v>#DIV/0!</v>
      </c>
      <c r="Y31" s="30" t="e">
        <f t="shared" si="2"/>
        <v>#DIV/0!</v>
      </c>
      <c r="Z31" s="30" t="e">
        <f t="shared" si="2"/>
        <v>#DIV/0!</v>
      </c>
      <c r="AA31" s="30" t="e">
        <f t="shared" si="2"/>
        <v>#DIV/0!</v>
      </c>
      <c r="AB31" s="30" t="e">
        <f t="shared" si="2"/>
        <v>#DIV/0!</v>
      </c>
      <c r="AC31" s="30" t="e">
        <f t="shared" si="2"/>
        <v>#DIV/0!</v>
      </c>
      <c r="AD31" s="30" t="e">
        <f t="shared" si="2"/>
        <v>#DIV/0!</v>
      </c>
      <c r="AE31" s="30" t="e">
        <f t="shared" si="2"/>
        <v>#DIV/0!</v>
      </c>
      <c r="AF31" s="30" t="e">
        <f t="shared" si="2"/>
        <v>#DIV/0!</v>
      </c>
      <c r="AG31" s="30" t="e">
        <f t="shared" si="2"/>
        <v>#DIV/0!</v>
      </c>
      <c r="AH31" s="30" t="e">
        <f t="shared" si="2"/>
        <v>#DIV/0!</v>
      </c>
      <c r="AI31" s="30" t="e">
        <f t="shared" si="2"/>
        <v>#DIV/0!</v>
      </c>
      <c r="AJ31" s="30" t="e">
        <f aca="true" t="shared" si="3" ref="AJ31:BM31">SUM(AJ3:AJ30)/AJ2</f>
        <v>#DIV/0!</v>
      </c>
      <c r="AK31" s="30" t="e">
        <f t="shared" si="3"/>
        <v>#DIV/0!</v>
      </c>
      <c r="AL31" s="30" t="e">
        <f t="shared" si="3"/>
        <v>#DIV/0!</v>
      </c>
      <c r="AM31" s="30" t="e">
        <f t="shared" si="3"/>
        <v>#DIV/0!</v>
      </c>
      <c r="AN31" s="30" t="e">
        <f t="shared" si="3"/>
        <v>#DIV/0!</v>
      </c>
      <c r="AO31" s="30" t="e">
        <f t="shared" si="3"/>
        <v>#DIV/0!</v>
      </c>
      <c r="AP31" s="30" t="e">
        <f t="shared" si="3"/>
        <v>#DIV/0!</v>
      </c>
      <c r="AQ31" s="30" t="e">
        <f t="shared" si="3"/>
        <v>#DIV/0!</v>
      </c>
      <c r="AR31" s="30" t="e">
        <f t="shared" si="3"/>
        <v>#DIV/0!</v>
      </c>
      <c r="AS31" s="30" t="e">
        <f t="shared" si="3"/>
        <v>#DIV/0!</v>
      </c>
      <c r="AT31" s="30" t="e">
        <f t="shared" si="3"/>
        <v>#DIV/0!</v>
      </c>
      <c r="AU31" s="30" t="e">
        <f t="shared" si="3"/>
        <v>#DIV/0!</v>
      </c>
      <c r="AV31" s="30" t="e">
        <f t="shared" si="3"/>
        <v>#DIV/0!</v>
      </c>
      <c r="AW31" s="30" t="e">
        <f t="shared" si="3"/>
        <v>#DIV/0!</v>
      </c>
      <c r="AX31" s="30" t="e">
        <f t="shared" si="3"/>
        <v>#DIV/0!</v>
      </c>
      <c r="AY31" s="30" t="e">
        <f t="shared" si="3"/>
        <v>#DIV/0!</v>
      </c>
      <c r="AZ31" s="30" t="e">
        <f t="shared" si="3"/>
        <v>#DIV/0!</v>
      </c>
      <c r="BA31" s="30" t="e">
        <f t="shared" si="3"/>
        <v>#DIV/0!</v>
      </c>
      <c r="BB31" s="30" t="e">
        <f t="shared" si="3"/>
        <v>#DIV/0!</v>
      </c>
      <c r="BC31" s="30" t="e">
        <f t="shared" si="3"/>
        <v>#DIV/0!</v>
      </c>
      <c r="BD31" s="30" t="e">
        <f t="shared" si="3"/>
        <v>#DIV/0!</v>
      </c>
      <c r="BE31" s="30" t="e">
        <f t="shared" si="3"/>
        <v>#DIV/0!</v>
      </c>
      <c r="BF31" s="30" t="e">
        <f t="shared" si="3"/>
        <v>#DIV/0!</v>
      </c>
      <c r="BG31" s="30" t="e">
        <f t="shared" si="3"/>
        <v>#DIV/0!</v>
      </c>
      <c r="BH31" s="30" t="e">
        <f t="shared" si="3"/>
        <v>#DIV/0!</v>
      </c>
      <c r="BI31" s="30" t="e">
        <f t="shared" si="3"/>
        <v>#DIV/0!</v>
      </c>
      <c r="BJ31" s="30" t="e">
        <f t="shared" si="3"/>
        <v>#DIV/0!</v>
      </c>
      <c r="BK31" s="30" t="e">
        <f t="shared" si="3"/>
        <v>#DIV/0!</v>
      </c>
      <c r="BL31" s="30" t="e">
        <f t="shared" si="3"/>
        <v>#DIV/0!</v>
      </c>
      <c r="BM31" s="30" t="e">
        <f t="shared" si="3"/>
        <v>#DIV/0!</v>
      </c>
      <c r="BN31" s="24"/>
      <c r="BO31" s="29"/>
    </row>
    <row r="32" spans="1:67" s="22" customFormat="1" ht="18.75" customHeight="1">
      <c r="A32" s="31"/>
      <c r="BN32" s="32"/>
      <c r="BO32" s="33"/>
    </row>
  </sheetData>
  <sheetProtection/>
  <mergeCells count="35">
    <mergeCell ref="F1:G1"/>
    <mergeCell ref="H1:I1"/>
    <mergeCell ref="J1:K1"/>
    <mergeCell ref="L1:M1"/>
    <mergeCell ref="A1:A2"/>
    <mergeCell ref="B1:B2"/>
    <mergeCell ref="C1:C2"/>
    <mergeCell ref="D1:E1"/>
    <mergeCell ref="V1:W1"/>
    <mergeCell ref="X1:Y1"/>
    <mergeCell ref="Z1:AA1"/>
    <mergeCell ref="AB1:AC1"/>
    <mergeCell ref="N1:O1"/>
    <mergeCell ref="P1:Q1"/>
    <mergeCell ref="R1:S1"/>
    <mergeCell ref="T1:U1"/>
    <mergeCell ref="AX1:AY1"/>
    <mergeCell ref="AD1:AE1"/>
    <mergeCell ref="AF1:AG1"/>
    <mergeCell ref="AH1:AI1"/>
    <mergeCell ref="AJ1:AK1"/>
    <mergeCell ref="AP1:AQ1"/>
    <mergeCell ref="AR1:AS1"/>
    <mergeCell ref="AT1:AU1"/>
    <mergeCell ref="AV1:AW1"/>
    <mergeCell ref="A31:C31"/>
    <mergeCell ref="BJ1:BK1"/>
    <mergeCell ref="BL1:BM1"/>
    <mergeCell ref="BB1:BC1"/>
    <mergeCell ref="BD1:BE1"/>
    <mergeCell ref="BF1:BG1"/>
    <mergeCell ref="BH1:BI1"/>
    <mergeCell ref="AZ1:BA1"/>
    <mergeCell ref="AL1:AM1"/>
    <mergeCell ref="AN1:AO1"/>
  </mergeCells>
  <printOptions horizontalCentered="1" verticalCentered="1"/>
  <pageMargins left="0.3937007874015748" right="0.3937007874015748" top="1.01" bottom="0.24" header="0.5118110236220472" footer="0.19"/>
  <pageSetup fitToHeight="1" fitToWidth="1" horizontalDpi="600" verticalDpi="600" orientation="landscape" paperSize="9" scale="42" r:id="rId1"/>
  <headerFooter alignWithMargins="0">
    <oddHeader>&amp;C&amp;"Arial Black,Normálne"&amp;28EVIDENCIA DOCH´DZKY 
OKTÓBER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2"/>
  <sheetViews>
    <sheetView view="pageLayout" zoomScale="52" zoomScaleNormal="75" zoomScalePageLayoutView="52" workbookViewId="0" topLeftCell="A1">
      <selection activeCell="AK39" sqref="AK39"/>
    </sheetView>
  </sheetViews>
  <sheetFormatPr defaultColWidth="9.00390625" defaultRowHeight="12.75"/>
  <cols>
    <col min="1" max="1" width="5.75390625" style="2" customWidth="1"/>
    <col min="2" max="2" width="12.75390625" style="1" customWidth="1"/>
    <col min="4" max="63" width="4.75390625" style="0" customWidth="1"/>
    <col min="64" max="64" width="7.25390625" style="3" customWidth="1"/>
    <col min="65" max="65" width="7.875" style="4" customWidth="1"/>
  </cols>
  <sheetData>
    <row r="1" spans="1:65" s="22" customFormat="1" ht="18" customHeight="1">
      <c r="A1" s="53" t="s">
        <v>0</v>
      </c>
      <c r="B1" s="54" t="s">
        <v>1</v>
      </c>
      <c r="C1" s="55" t="s">
        <v>2</v>
      </c>
      <c r="D1" s="54">
        <v>1</v>
      </c>
      <c r="E1" s="54"/>
      <c r="F1" s="54">
        <v>2</v>
      </c>
      <c r="G1" s="54"/>
      <c r="H1" s="54">
        <v>3</v>
      </c>
      <c r="I1" s="54"/>
      <c r="J1" s="54">
        <v>4</v>
      </c>
      <c r="K1" s="54"/>
      <c r="L1" s="54">
        <v>5</v>
      </c>
      <c r="M1" s="54"/>
      <c r="N1" s="54">
        <v>6</v>
      </c>
      <c r="O1" s="54"/>
      <c r="P1" s="54">
        <v>7</v>
      </c>
      <c r="Q1" s="54"/>
      <c r="R1" s="54">
        <v>8</v>
      </c>
      <c r="S1" s="54"/>
      <c r="T1" s="54">
        <v>9</v>
      </c>
      <c r="U1" s="54"/>
      <c r="V1" s="54">
        <v>10</v>
      </c>
      <c r="W1" s="54"/>
      <c r="X1" s="54">
        <v>11</v>
      </c>
      <c r="Y1" s="54"/>
      <c r="Z1" s="54">
        <v>12</v>
      </c>
      <c r="AA1" s="54"/>
      <c r="AB1" s="54">
        <v>13</v>
      </c>
      <c r="AC1" s="54"/>
      <c r="AD1" s="54">
        <v>14</v>
      </c>
      <c r="AE1" s="54"/>
      <c r="AF1" s="54">
        <v>15</v>
      </c>
      <c r="AG1" s="54"/>
      <c r="AH1" s="54">
        <v>16</v>
      </c>
      <c r="AI1" s="54"/>
      <c r="AJ1" s="54">
        <v>17</v>
      </c>
      <c r="AK1" s="54"/>
      <c r="AL1" s="54">
        <v>18</v>
      </c>
      <c r="AM1" s="54"/>
      <c r="AN1" s="54">
        <v>19</v>
      </c>
      <c r="AO1" s="54"/>
      <c r="AP1" s="54">
        <v>20</v>
      </c>
      <c r="AQ1" s="54"/>
      <c r="AR1" s="54">
        <v>21</v>
      </c>
      <c r="AS1" s="54"/>
      <c r="AT1" s="54">
        <v>22</v>
      </c>
      <c r="AU1" s="54"/>
      <c r="AV1" s="54">
        <v>23</v>
      </c>
      <c r="AW1" s="54"/>
      <c r="AX1" s="54">
        <v>24</v>
      </c>
      <c r="AY1" s="54"/>
      <c r="AZ1" s="54">
        <v>25</v>
      </c>
      <c r="BA1" s="54"/>
      <c r="BB1" s="54">
        <v>26</v>
      </c>
      <c r="BC1" s="54"/>
      <c r="BD1" s="54">
        <v>27</v>
      </c>
      <c r="BE1" s="54"/>
      <c r="BF1" s="54">
        <v>28</v>
      </c>
      <c r="BG1" s="54"/>
      <c r="BH1" s="54">
        <v>29</v>
      </c>
      <c r="BI1" s="54"/>
      <c r="BJ1" s="54">
        <v>30</v>
      </c>
      <c r="BK1" s="54"/>
      <c r="BL1" s="20" t="s">
        <v>14</v>
      </c>
      <c r="BM1" s="21" t="s">
        <v>15</v>
      </c>
    </row>
    <row r="2" spans="1:65" s="22" customFormat="1" ht="18" customHeight="1">
      <c r="A2" s="53"/>
      <c r="B2" s="54"/>
      <c r="C2" s="55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4">
        <f aca="true" t="shared" si="0" ref="BL2:BL12">SUM(D2:BK2)</f>
        <v>0</v>
      </c>
      <c r="BM2" s="25"/>
    </row>
    <row r="3" spans="1:65" s="22" customFormat="1" ht="18" customHeight="1">
      <c r="A3" s="26" t="s">
        <v>3</v>
      </c>
      <c r="B3" s="27" t="str">
        <f>'Sumár HO I.'!B3</f>
        <v>Erik</v>
      </c>
      <c r="C3" s="27" t="str">
        <f>'Sumár HO I.'!C3</f>
        <v>Bradiak</v>
      </c>
      <c r="D3" s="23"/>
      <c r="E3" s="28"/>
      <c r="F3" s="28"/>
      <c r="G3" s="28"/>
      <c r="H3" s="28"/>
      <c r="I3" s="28"/>
      <c r="J3" s="23"/>
      <c r="K3" s="28"/>
      <c r="L3" s="28"/>
      <c r="M3" s="28"/>
      <c r="N3" s="28"/>
      <c r="O3" s="28"/>
      <c r="P3" s="23"/>
      <c r="Q3" s="28"/>
      <c r="R3" s="28"/>
      <c r="S3" s="28"/>
      <c r="T3" s="28"/>
      <c r="U3" s="28"/>
      <c r="V3" s="28"/>
      <c r="W3" s="28"/>
      <c r="X3" s="28"/>
      <c r="Y3" s="28"/>
      <c r="Z3" s="23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4">
        <f t="shared" si="0"/>
        <v>0</v>
      </c>
      <c r="BM3" s="29" t="e">
        <f>100*BL3/BL2</f>
        <v>#DIV/0!</v>
      </c>
    </row>
    <row r="4" spans="1:65" s="22" customFormat="1" ht="18" customHeight="1">
      <c r="A4" s="26" t="s">
        <v>4</v>
      </c>
      <c r="B4" s="27" t="str">
        <f>'Sumár HO I.'!B4</f>
        <v>Matúš</v>
      </c>
      <c r="C4" s="27" t="str">
        <f>'Sumár HO I.'!C4</f>
        <v>Černek</v>
      </c>
      <c r="D4" s="23"/>
      <c r="E4" s="28"/>
      <c r="F4" s="28"/>
      <c r="G4" s="28"/>
      <c r="H4" s="28"/>
      <c r="I4" s="28"/>
      <c r="J4" s="23"/>
      <c r="K4" s="28"/>
      <c r="L4" s="28"/>
      <c r="M4" s="28"/>
      <c r="N4" s="28"/>
      <c r="O4" s="28"/>
      <c r="P4" s="23"/>
      <c r="Q4" s="28"/>
      <c r="R4" s="28"/>
      <c r="S4" s="28"/>
      <c r="T4" s="28"/>
      <c r="U4" s="28"/>
      <c r="V4" s="28"/>
      <c r="W4" s="28"/>
      <c r="X4" s="28"/>
      <c r="Y4" s="28"/>
      <c r="Z4" s="23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4">
        <f t="shared" si="0"/>
        <v>0</v>
      </c>
      <c r="BM4" s="29" t="e">
        <f>100*BL4/BL2</f>
        <v>#DIV/0!</v>
      </c>
    </row>
    <row r="5" spans="1:65" s="22" customFormat="1" ht="18" customHeight="1">
      <c r="A5" s="26" t="s">
        <v>5</v>
      </c>
      <c r="B5" s="27" t="str">
        <f>'Sumár HO I.'!B5</f>
        <v>Jakub</v>
      </c>
      <c r="C5" s="27" t="str">
        <f>'Sumár HO I.'!C5</f>
        <v>Čieško</v>
      </c>
      <c r="D5" s="23"/>
      <c r="E5" s="28"/>
      <c r="F5" s="28"/>
      <c r="G5" s="28"/>
      <c r="H5" s="28"/>
      <c r="I5" s="28"/>
      <c r="J5" s="23"/>
      <c r="K5" s="28"/>
      <c r="L5" s="28"/>
      <c r="M5" s="28"/>
      <c r="N5" s="28"/>
      <c r="O5" s="28"/>
      <c r="P5" s="23"/>
      <c r="Q5" s="28"/>
      <c r="R5" s="28"/>
      <c r="S5" s="28"/>
      <c r="T5" s="28"/>
      <c r="U5" s="28"/>
      <c r="V5" s="28"/>
      <c r="W5" s="28"/>
      <c r="X5" s="28"/>
      <c r="Y5" s="28"/>
      <c r="Z5" s="23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4">
        <f t="shared" si="0"/>
        <v>0</v>
      </c>
      <c r="BM5" s="29" t="e">
        <f>100*BL5/BL2</f>
        <v>#DIV/0!</v>
      </c>
    </row>
    <row r="6" spans="1:65" s="22" customFormat="1" ht="18" customHeight="1">
      <c r="A6" s="26" t="s">
        <v>6</v>
      </c>
      <c r="B6" s="27" t="str">
        <f>'Sumár HO I.'!B6</f>
        <v>Richard</v>
      </c>
      <c r="C6" s="27" t="str">
        <f>'Sumár HO I.'!C6</f>
        <v>Šimo</v>
      </c>
      <c r="D6" s="23"/>
      <c r="E6" s="28"/>
      <c r="F6" s="28"/>
      <c r="G6" s="28"/>
      <c r="H6" s="28"/>
      <c r="I6" s="28"/>
      <c r="J6" s="23"/>
      <c r="K6" s="28"/>
      <c r="L6" s="28"/>
      <c r="M6" s="28"/>
      <c r="N6" s="28"/>
      <c r="O6" s="28"/>
      <c r="P6" s="23"/>
      <c r="Q6" s="28"/>
      <c r="R6" s="28"/>
      <c r="S6" s="28"/>
      <c r="T6" s="28"/>
      <c r="U6" s="28"/>
      <c r="V6" s="28"/>
      <c r="W6" s="28"/>
      <c r="X6" s="28"/>
      <c r="Y6" s="28"/>
      <c r="Z6" s="23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4">
        <f t="shared" si="0"/>
        <v>0</v>
      </c>
      <c r="BM6" s="29" t="e">
        <f>100*BL6/BL2</f>
        <v>#DIV/0!</v>
      </c>
    </row>
    <row r="7" spans="1:65" s="22" customFormat="1" ht="18" customHeight="1">
      <c r="A7" s="26" t="s">
        <v>7</v>
      </c>
      <c r="B7" s="27" t="str">
        <f>'Sumár HO I.'!B7</f>
        <v>Adam</v>
      </c>
      <c r="C7" s="27" t="str">
        <f>'Sumár HO I.'!C7</f>
        <v>Harbuta</v>
      </c>
      <c r="D7" s="23"/>
      <c r="E7" s="28"/>
      <c r="F7" s="28"/>
      <c r="G7" s="28"/>
      <c r="H7" s="28"/>
      <c r="I7" s="28"/>
      <c r="J7" s="23"/>
      <c r="K7" s="28"/>
      <c r="L7" s="28"/>
      <c r="M7" s="28"/>
      <c r="N7" s="28"/>
      <c r="O7" s="28"/>
      <c r="P7" s="23"/>
      <c r="Q7" s="28"/>
      <c r="R7" s="28"/>
      <c r="S7" s="28"/>
      <c r="T7" s="28"/>
      <c r="U7" s="28"/>
      <c r="V7" s="28"/>
      <c r="W7" s="28"/>
      <c r="X7" s="28"/>
      <c r="Y7" s="28"/>
      <c r="Z7" s="23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4">
        <f t="shared" si="0"/>
        <v>0</v>
      </c>
      <c r="BM7" s="29" t="e">
        <f>100*BL7/BL2</f>
        <v>#DIV/0!</v>
      </c>
    </row>
    <row r="8" spans="1:65" s="22" customFormat="1" ht="18" customHeight="1">
      <c r="A8" s="26" t="s">
        <v>8</v>
      </c>
      <c r="B8" s="27" t="str">
        <f>'Sumár HO I.'!B8</f>
        <v>Tomáš</v>
      </c>
      <c r="C8" s="27" t="str">
        <f>'Sumár HO I.'!C8</f>
        <v>Kubík</v>
      </c>
      <c r="D8" s="23"/>
      <c r="E8" s="28"/>
      <c r="F8" s="28"/>
      <c r="G8" s="28"/>
      <c r="H8" s="28"/>
      <c r="I8" s="28"/>
      <c r="J8" s="23"/>
      <c r="K8" s="28"/>
      <c r="L8" s="28"/>
      <c r="M8" s="28"/>
      <c r="N8" s="28"/>
      <c r="O8" s="28"/>
      <c r="P8" s="23"/>
      <c r="Q8" s="28"/>
      <c r="R8" s="28"/>
      <c r="S8" s="28"/>
      <c r="T8" s="28"/>
      <c r="U8" s="28"/>
      <c r="V8" s="28"/>
      <c r="W8" s="28"/>
      <c r="X8" s="28"/>
      <c r="Y8" s="28"/>
      <c r="Z8" s="23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4">
        <f t="shared" si="0"/>
        <v>0</v>
      </c>
      <c r="BM8" s="29" t="e">
        <f>100*BL8/BL2</f>
        <v>#DIV/0!</v>
      </c>
    </row>
    <row r="9" spans="1:65" s="22" customFormat="1" ht="18" customHeight="1">
      <c r="A9" s="26" t="s">
        <v>9</v>
      </c>
      <c r="B9" s="27" t="str">
        <f>'Sumár HO I.'!B9</f>
        <v>Marian</v>
      </c>
      <c r="C9" s="27" t="str">
        <f>'Sumár HO I.'!C9</f>
        <v>Janovec</v>
      </c>
      <c r="D9" s="23"/>
      <c r="E9" s="28"/>
      <c r="F9" s="28"/>
      <c r="G9" s="28"/>
      <c r="H9" s="28"/>
      <c r="I9" s="28"/>
      <c r="J9" s="23"/>
      <c r="K9" s="28"/>
      <c r="L9" s="28"/>
      <c r="M9" s="28"/>
      <c r="N9" s="28"/>
      <c r="O9" s="28"/>
      <c r="P9" s="23"/>
      <c r="Q9" s="28"/>
      <c r="R9" s="28"/>
      <c r="S9" s="28"/>
      <c r="T9" s="28"/>
      <c r="U9" s="28"/>
      <c r="V9" s="28"/>
      <c r="W9" s="28"/>
      <c r="X9" s="28"/>
      <c r="Y9" s="28"/>
      <c r="Z9" s="23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4">
        <f t="shared" si="0"/>
        <v>0</v>
      </c>
      <c r="BM9" s="29" t="e">
        <f>100*BL9/BL2</f>
        <v>#DIV/0!</v>
      </c>
    </row>
    <row r="10" spans="1:65" s="22" customFormat="1" ht="18" customHeight="1">
      <c r="A10" s="26" t="s">
        <v>10</v>
      </c>
      <c r="B10" s="27" t="str">
        <f>'Sumár HO I.'!B10</f>
        <v>Vladimír</v>
      </c>
      <c r="C10" s="27" t="str">
        <f>'Sumár HO I.'!C10</f>
        <v>Kiebel</v>
      </c>
      <c r="D10" s="23"/>
      <c r="E10" s="28"/>
      <c r="F10" s="28"/>
      <c r="G10" s="28"/>
      <c r="H10" s="28"/>
      <c r="I10" s="28"/>
      <c r="J10" s="23"/>
      <c r="K10" s="28"/>
      <c r="L10" s="28"/>
      <c r="M10" s="28"/>
      <c r="N10" s="28"/>
      <c r="O10" s="28"/>
      <c r="P10" s="23"/>
      <c r="Q10" s="28"/>
      <c r="R10" s="28"/>
      <c r="S10" s="28"/>
      <c r="T10" s="28"/>
      <c r="U10" s="28"/>
      <c r="V10" s="28"/>
      <c r="W10" s="28"/>
      <c r="X10" s="28"/>
      <c r="Y10" s="28"/>
      <c r="Z10" s="23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4">
        <f t="shared" si="0"/>
        <v>0</v>
      </c>
      <c r="BM10" s="29" t="e">
        <f>100*BL10/BL2</f>
        <v>#DIV/0!</v>
      </c>
    </row>
    <row r="11" spans="1:65" s="22" customFormat="1" ht="18" customHeight="1">
      <c r="A11" s="26" t="s">
        <v>11</v>
      </c>
      <c r="B11" s="27" t="str">
        <f>'Sumár HO I.'!B11</f>
        <v>Martin</v>
      </c>
      <c r="C11" s="27" t="str">
        <f>'Sumár HO I.'!C11</f>
        <v>Kohút</v>
      </c>
      <c r="D11" s="23"/>
      <c r="E11" s="28"/>
      <c r="F11" s="28"/>
      <c r="G11" s="28"/>
      <c r="H11" s="28"/>
      <c r="I11" s="28"/>
      <c r="J11" s="23"/>
      <c r="K11" s="28"/>
      <c r="L11" s="28"/>
      <c r="M11" s="28"/>
      <c r="N11" s="28"/>
      <c r="O11" s="28"/>
      <c r="P11" s="23"/>
      <c r="Q11" s="28"/>
      <c r="R11" s="28"/>
      <c r="S11" s="28"/>
      <c r="T11" s="28"/>
      <c r="U11" s="28"/>
      <c r="V11" s="28"/>
      <c r="W11" s="28"/>
      <c r="X11" s="28"/>
      <c r="Y11" s="28"/>
      <c r="Z11" s="23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4">
        <f t="shared" si="0"/>
        <v>0</v>
      </c>
      <c r="BM11" s="29" t="e">
        <f>100*BL11/BL2</f>
        <v>#DIV/0!</v>
      </c>
    </row>
    <row r="12" spans="1:65" s="22" customFormat="1" ht="18" customHeight="1">
      <c r="A12" s="26" t="s">
        <v>12</v>
      </c>
      <c r="B12" s="27" t="str">
        <f>'Sumár HO I.'!B12</f>
        <v>Kristian</v>
      </c>
      <c r="C12" s="27" t="str">
        <f>'Sumár HO I.'!C12</f>
        <v>Országh</v>
      </c>
      <c r="D12" s="23"/>
      <c r="E12" s="28"/>
      <c r="F12" s="28"/>
      <c r="G12" s="28"/>
      <c r="H12" s="28"/>
      <c r="I12" s="28"/>
      <c r="J12" s="23"/>
      <c r="K12" s="28"/>
      <c r="L12" s="28"/>
      <c r="M12" s="28"/>
      <c r="N12" s="28"/>
      <c r="O12" s="28"/>
      <c r="P12" s="23"/>
      <c r="Q12" s="28"/>
      <c r="R12" s="28"/>
      <c r="S12" s="28"/>
      <c r="T12" s="28"/>
      <c r="U12" s="28"/>
      <c r="V12" s="28"/>
      <c r="W12" s="28"/>
      <c r="X12" s="28"/>
      <c r="Y12" s="28"/>
      <c r="Z12" s="23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4">
        <f t="shared" si="0"/>
        <v>0</v>
      </c>
      <c r="BM12" s="29" t="e">
        <f>100*BL12/BL2</f>
        <v>#DIV/0!</v>
      </c>
    </row>
    <row r="13" spans="1:65" s="22" customFormat="1" ht="18" customHeight="1">
      <c r="A13" s="26" t="s">
        <v>13</v>
      </c>
      <c r="B13" s="27" t="str">
        <f>'Sumár HO I.'!B13</f>
        <v>Filip</v>
      </c>
      <c r="C13" s="27" t="str">
        <f>'Sumár HO I.'!C13</f>
        <v>Pšenčík</v>
      </c>
      <c r="D13" s="23"/>
      <c r="E13" s="28"/>
      <c r="F13" s="28"/>
      <c r="G13" s="28"/>
      <c r="H13" s="28"/>
      <c r="I13" s="28"/>
      <c r="J13" s="23"/>
      <c r="K13" s="28"/>
      <c r="L13" s="28"/>
      <c r="M13" s="28"/>
      <c r="N13" s="28"/>
      <c r="O13" s="28"/>
      <c r="P13" s="23"/>
      <c r="Q13" s="28"/>
      <c r="R13" s="28"/>
      <c r="S13" s="28"/>
      <c r="T13" s="28"/>
      <c r="U13" s="28"/>
      <c r="V13" s="28"/>
      <c r="W13" s="28"/>
      <c r="X13" s="28"/>
      <c r="Y13" s="28"/>
      <c r="Z13" s="23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4">
        <f aca="true" t="shared" si="1" ref="BL13:BL30">SUM(D13:BK13)</f>
        <v>0</v>
      </c>
      <c r="BM13" s="29" t="e">
        <f>100*BL13/BL2</f>
        <v>#DIV/0!</v>
      </c>
    </row>
    <row r="14" spans="1:65" s="22" customFormat="1" ht="18" customHeight="1">
      <c r="A14" s="26" t="s">
        <v>17</v>
      </c>
      <c r="B14" s="27" t="str">
        <f>'Sumár HO I.'!B14</f>
        <v>Marek</v>
      </c>
      <c r="C14" s="27" t="str">
        <f>'Sumár HO I.'!C14</f>
        <v>Katreniak</v>
      </c>
      <c r="D14" s="23"/>
      <c r="E14" s="28"/>
      <c r="F14" s="28"/>
      <c r="G14" s="28"/>
      <c r="H14" s="28"/>
      <c r="I14" s="28"/>
      <c r="J14" s="23"/>
      <c r="K14" s="28"/>
      <c r="L14" s="28"/>
      <c r="M14" s="28"/>
      <c r="N14" s="28"/>
      <c r="O14" s="28"/>
      <c r="P14" s="23"/>
      <c r="Q14" s="28"/>
      <c r="R14" s="28"/>
      <c r="S14" s="28"/>
      <c r="T14" s="28"/>
      <c r="U14" s="28"/>
      <c r="V14" s="28"/>
      <c r="W14" s="28"/>
      <c r="X14" s="28"/>
      <c r="Y14" s="28"/>
      <c r="Z14" s="23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4">
        <f t="shared" si="1"/>
        <v>0</v>
      </c>
      <c r="BM14" s="29" t="e">
        <f>100*BL14/BL2</f>
        <v>#DIV/0!</v>
      </c>
    </row>
    <row r="15" spans="1:65" s="22" customFormat="1" ht="18" customHeight="1">
      <c r="A15" s="26" t="s">
        <v>18</v>
      </c>
      <c r="B15" s="27" t="str">
        <f>'Sumár HO I.'!B15</f>
        <v>Daniel</v>
      </c>
      <c r="C15" s="27" t="str">
        <f>'Sumár HO I.'!C15</f>
        <v>Lucký</v>
      </c>
      <c r="D15" s="23"/>
      <c r="E15" s="28"/>
      <c r="F15" s="28"/>
      <c r="G15" s="28"/>
      <c r="H15" s="28"/>
      <c r="I15" s="28"/>
      <c r="J15" s="23"/>
      <c r="K15" s="28"/>
      <c r="L15" s="28"/>
      <c r="M15" s="28"/>
      <c r="N15" s="28"/>
      <c r="O15" s="28"/>
      <c r="P15" s="23"/>
      <c r="Q15" s="28"/>
      <c r="R15" s="28"/>
      <c r="S15" s="28"/>
      <c r="T15" s="28"/>
      <c r="U15" s="28"/>
      <c r="V15" s="28"/>
      <c r="W15" s="28"/>
      <c r="X15" s="28"/>
      <c r="Y15" s="28"/>
      <c r="Z15" s="23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4">
        <f t="shared" si="1"/>
        <v>0</v>
      </c>
      <c r="BM15" s="29" t="e">
        <f>100*BL15/BL2</f>
        <v>#DIV/0!</v>
      </c>
    </row>
    <row r="16" spans="1:65" s="22" customFormat="1" ht="18" customHeight="1">
      <c r="A16" s="26" t="s">
        <v>19</v>
      </c>
      <c r="B16" s="27" t="str">
        <f>'Sumár HO I.'!B16</f>
        <v>Dominik</v>
      </c>
      <c r="C16" s="27" t="str">
        <f>'Sumár HO I.'!C16</f>
        <v>Migra</v>
      </c>
      <c r="D16" s="23"/>
      <c r="E16" s="28"/>
      <c r="F16" s="28"/>
      <c r="G16" s="28"/>
      <c r="H16" s="28"/>
      <c r="I16" s="28"/>
      <c r="J16" s="23"/>
      <c r="K16" s="28"/>
      <c r="L16" s="28"/>
      <c r="M16" s="28"/>
      <c r="N16" s="28"/>
      <c r="O16" s="28"/>
      <c r="P16" s="23"/>
      <c r="Q16" s="28"/>
      <c r="R16" s="28"/>
      <c r="S16" s="28"/>
      <c r="T16" s="28"/>
      <c r="U16" s="28"/>
      <c r="V16" s="28"/>
      <c r="W16" s="28"/>
      <c r="X16" s="28"/>
      <c r="Y16" s="28"/>
      <c r="Z16" s="23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4">
        <f t="shared" si="1"/>
        <v>0</v>
      </c>
      <c r="BM16" s="29" t="e">
        <f>100*BL16/BL2</f>
        <v>#DIV/0!</v>
      </c>
    </row>
    <row r="17" spans="1:65" s="22" customFormat="1" ht="18" customHeight="1">
      <c r="A17" s="26" t="s">
        <v>20</v>
      </c>
      <c r="B17" s="27" t="str">
        <f>'Sumár HO I.'!B17</f>
        <v>Samuel</v>
      </c>
      <c r="C17" s="27" t="str">
        <f>'Sumár HO I.'!C17</f>
        <v>Raček</v>
      </c>
      <c r="D17" s="23"/>
      <c r="E17" s="28"/>
      <c r="F17" s="28"/>
      <c r="G17" s="28"/>
      <c r="H17" s="28"/>
      <c r="I17" s="28"/>
      <c r="J17" s="23"/>
      <c r="K17" s="28"/>
      <c r="L17" s="28"/>
      <c r="M17" s="28"/>
      <c r="N17" s="28"/>
      <c r="O17" s="28"/>
      <c r="P17" s="23"/>
      <c r="Q17" s="28"/>
      <c r="R17" s="28"/>
      <c r="S17" s="28"/>
      <c r="T17" s="28"/>
      <c r="U17" s="28"/>
      <c r="V17" s="28"/>
      <c r="W17" s="28"/>
      <c r="X17" s="28"/>
      <c r="Y17" s="28"/>
      <c r="Z17" s="23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4">
        <f t="shared" si="1"/>
        <v>0</v>
      </c>
      <c r="BM17" s="29" t="e">
        <f>100*BL17/BL2</f>
        <v>#DIV/0!</v>
      </c>
    </row>
    <row r="18" spans="1:65" s="22" customFormat="1" ht="18" customHeight="1">
      <c r="A18" s="26" t="s">
        <v>21</v>
      </c>
      <c r="B18" s="27" t="str">
        <f>'Sumár HO I.'!B18</f>
        <v>Jaroslav</v>
      </c>
      <c r="C18" s="27" t="str">
        <f>'Sumár HO I.'!C18</f>
        <v>Sliačan</v>
      </c>
      <c r="D18" s="23"/>
      <c r="E18" s="28"/>
      <c r="F18" s="28"/>
      <c r="G18" s="28"/>
      <c r="H18" s="28"/>
      <c r="I18" s="28"/>
      <c r="J18" s="23"/>
      <c r="K18" s="28"/>
      <c r="L18" s="28"/>
      <c r="M18" s="28"/>
      <c r="N18" s="28"/>
      <c r="O18" s="28"/>
      <c r="P18" s="23"/>
      <c r="Q18" s="28"/>
      <c r="R18" s="28"/>
      <c r="S18" s="28"/>
      <c r="T18" s="28"/>
      <c r="U18" s="28"/>
      <c r="V18" s="28"/>
      <c r="W18" s="28"/>
      <c r="X18" s="28"/>
      <c r="Y18" s="28"/>
      <c r="Z18" s="23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4">
        <f t="shared" si="1"/>
        <v>0</v>
      </c>
      <c r="BM18" s="29" t="e">
        <f>100*BL18/BL2</f>
        <v>#DIV/0!</v>
      </c>
    </row>
    <row r="19" spans="1:65" s="22" customFormat="1" ht="18" customHeight="1">
      <c r="A19" s="26" t="s">
        <v>22</v>
      </c>
      <c r="B19" s="27" t="str">
        <f>'Sumár HO I.'!B19</f>
        <v>Samuel</v>
      </c>
      <c r="C19" s="27" t="str">
        <f>'Sumár HO I.'!C19</f>
        <v>Široň</v>
      </c>
      <c r="D19" s="23"/>
      <c r="E19" s="28"/>
      <c r="F19" s="28"/>
      <c r="G19" s="28"/>
      <c r="H19" s="28"/>
      <c r="I19" s="28"/>
      <c r="J19" s="23"/>
      <c r="K19" s="28"/>
      <c r="L19" s="28"/>
      <c r="M19" s="28"/>
      <c r="N19" s="28"/>
      <c r="O19" s="28"/>
      <c r="P19" s="23"/>
      <c r="Q19" s="28"/>
      <c r="R19" s="28"/>
      <c r="S19" s="28"/>
      <c r="T19" s="28"/>
      <c r="U19" s="28"/>
      <c r="V19" s="28"/>
      <c r="W19" s="28"/>
      <c r="X19" s="28"/>
      <c r="Y19" s="28"/>
      <c r="Z19" s="23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4">
        <f t="shared" si="1"/>
        <v>0</v>
      </c>
      <c r="BM19" s="29" t="e">
        <f>100*BL19/BL2</f>
        <v>#DIV/0!</v>
      </c>
    </row>
    <row r="20" spans="1:65" s="22" customFormat="1" ht="18" customHeight="1">
      <c r="A20" s="26" t="s">
        <v>23</v>
      </c>
      <c r="B20" s="27" t="str">
        <f>'Sumár HO I.'!B20</f>
        <v>Dominik</v>
      </c>
      <c r="C20" s="27" t="str">
        <f>'Sumár HO I.'!C20</f>
        <v>Veselovský</v>
      </c>
      <c r="D20" s="23"/>
      <c r="E20" s="28"/>
      <c r="F20" s="28"/>
      <c r="G20" s="28"/>
      <c r="H20" s="28"/>
      <c r="I20" s="28"/>
      <c r="J20" s="23"/>
      <c r="K20" s="28"/>
      <c r="L20" s="28"/>
      <c r="M20" s="28"/>
      <c r="N20" s="28"/>
      <c r="O20" s="28"/>
      <c r="P20" s="23"/>
      <c r="Q20" s="28"/>
      <c r="R20" s="28"/>
      <c r="S20" s="28"/>
      <c r="T20" s="28"/>
      <c r="U20" s="28"/>
      <c r="V20" s="28"/>
      <c r="W20" s="28"/>
      <c r="X20" s="28"/>
      <c r="Y20" s="28"/>
      <c r="Z20" s="23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4">
        <f t="shared" si="1"/>
        <v>0</v>
      </c>
      <c r="BM20" s="29" t="e">
        <f>100*BL20/BL2</f>
        <v>#DIV/0!</v>
      </c>
    </row>
    <row r="21" spans="1:65" s="22" customFormat="1" ht="18" customHeight="1">
      <c r="A21" s="26" t="s">
        <v>24</v>
      </c>
      <c r="B21" s="27" t="str">
        <f>'Sumár HO I.'!B21</f>
        <v>Martin</v>
      </c>
      <c r="C21" s="27" t="str">
        <f>'Sumár HO I.'!C21</f>
        <v>Kutlik</v>
      </c>
      <c r="D21" s="23"/>
      <c r="E21" s="28"/>
      <c r="F21" s="28"/>
      <c r="G21" s="28"/>
      <c r="H21" s="28"/>
      <c r="I21" s="28"/>
      <c r="J21" s="23"/>
      <c r="K21" s="28"/>
      <c r="L21" s="28"/>
      <c r="M21" s="28"/>
      <c r="N21" s="28"/>
      <c r="O21" s="28"/>
      <c r="P21" s="23"/>
      <c r="Q21" s="28"/>
      <c r="R21" s="28"/>
      <c r="S21" s="28"/>
      <c r="T21" s="28"/>
      <c r="U21" s="28"/>
      <c r="V21" s="28"/>
      <c r="W21" s="28"/>
      <c r="X21" s="28"/>
      <c r="Y21" s="28"/>
      <c r="Z21" s="23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4">
        <f t="shared" si="1"/>
        <v>0</v>
      </c>
      <c r="BM21" s="29" t="e">
        <f>100*BL21/BL2</f>
        <v>#DIV/0!</v>
      </c>
    </row>
    <row r="22" spans="1:65" s="22" customFormat="1" ht="18" customHeight="1">
      <c r="A22" s="26" t="s">
        <v>25</v>
      </c>
      <c r="B22" s="27" t="str">
        <f>'Sumár HO I.'!B22</f>
        <v>Martin</v>
      </c>
      <c r="C22" s="27" t="str">
        <f>'Sumár HO I.'!C22</f>
        <v>Slosarčík</v>
      </c>
      <c r="D22" s="23"/>
      <c r="E22" s="28"/>
      <c r="F22" s="28"/>
      <c r="G22" s="28"/>
      <c r="H22" s="28"/>
      <c r="I22" s="28"/>
      <c r="J22" s="23"/>
      <c r="K22" s="28"/>
      <c r="L22" s="28"/>
      <c r="M22" s="28"/>
      <c r="N22" s="28"/>
      <c r="O22" s="28"/>
      <c r="P22" s="23"/>
      <c r="Q22" s="28"/>
      <c r="R22" s="28"/>
      <c r="S22" s="28"/>
      <c r="T22" s="28"/>
      <c r="U22" s="28"/>
      <c r="V22" s="28"/>
      <c r="W22" s="28"/>
      <c r="X22" s="28"/>
      <c r="Y22" s="28"/>
      <c r="Z22" s="23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4">
        <f t="shared" si="1"/>
        <v>0</v>
      </c>
      <c r="BM22" s="29" t="e">
        <f>100*BL22/BL2</f>
        <v>#DIV/0!</v>
      </c>
    </row>
    <row r="23" spans="1:65" s="22" customFormat="1" ht="18" customHeight="1">
      <c r="A23" s="26" t="s">
        <v>26</v>
      </c>
      <c r="B23" s="27" t="str">
        <f>'Sumár HO I.'!B23</f>
        <v>Adam</v>
      </c>
      <c r="C23" s="27" t="str">
        <f>'Sumár HO I.'!C23</f>
        <v>Jarotta</v>
      </c>
      <c r="D23" s="23"/>
      <c r="E23" s="28"/>
      <c r="F23" s="28"/>
      <c r="G23" s="28"/>
      <c r="H23" s="28"/>
      <c r="I23" s="28"/>
      <c r="J23" s="23"/>
      <c r="K23" s="28"/>
      <c r="L23" s="28"/>
      <c r="M23" s="28"/>
      <c r="N23" s="28"/>
      <c r="O23" s="28"/>
      <c r="P23" s="23"/>
      <c r="Q23" s="28"/>
      <c r="R23" s="28"/>
      <c r="S23" s="28"/>
      <c r="T23" s="28"/>
      <c r="U23" s="28"/>
      <c r="V23" s="28"/>
      <c r="W23" s="28"/>
      <c r="X23" s="28"/>
      <c r="Y23" s="28"/>
      <c r="Z23" s="23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4">
        <f t="shared" si="1"/>
        <v>0</v>
      </c>
      <c r="BM23" s="29" t="e">
        <f>100*BL23/BL2</f>
        <v>#DIV/0!</v>
      </c>
    </row>
    <row r="24" spans="1:65" s="22" customFormat="1" ht="18" customHeight="1">
      <c r="A24" s="26" t="s">
        <v>27</v>
      </c>
      <c r="B24" s="27" t="str">
        <f>'Sumár HO I.'!B24</f>
        <v>Adam</v>
      </c>
      <c r="C24" s="27" t="str">
        <f>'Sumár HO I.'!C24</f>
        <v>Matoš</v>
      </c>
      <c r="D24" s="23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4">
        <f t="shared" si="1"/>
        <v>0</v>
      </c>
      <c r="BM24" s="29" t="e">
        <f>100*BL24/BL2</f>
        <v>#DIV/0!</v>
      </c>
    </row>
    <row r="25" spans="1:65" s="22" customFormat="1" ht="18" customHeight="1">
      <c r="A25" s="26" t="s">
        <v>28</v>
      </c>
      <c r="B25" s="27" t="str">
        <f>'Sumár HO I.'!B25</f>
        <v>Richard</v>
      </c>
      <c r="C25" s="27" t="str">
        <f>'Sumár HO I.'!C25</f>
        <v>Kaman</v>
      </c>
      <c r="D25" s="23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4">
        <f t="shared" si="1"/>
        <v>0</v>
      </c>
      <c r="BM25" s="29" t="e">
        <f>100*BL25/BL2</f>
        <v>#DIV/0!</v>
      </c>
    </row>
    <row r="26" spans="1:65" s="22" customFormat="1" ht="18" customHeight="1">
      <c r="A26" s="26" t="s">
        <v>29</v>
      </c>
      <c r="B26" s="27" t="str">
        <f>'Sumár HO I.'!B26</f>
        <v>Samuel</v>
      </c>
      <c r="C26" s="27" t="str">
        <f>'Sumár HO I.'!C26</f>
        <v>Maslo</v>
      </c>
      <c r="D26" s="23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4">
        <f t="shared" si="1"/>
        <v>0</v>
      </c>
      <c r="BM26" s="29" t="e">
        <f>100*BL26/BL2</f>
        <v>#DIV/0!</v>
      </c>
    </row>
    <row r="27" spans="1:65" s="22" customFormat="1" ht="18" customHeight="1">
      <c r="A27" s="26" t="s">
        <v>30</v>
      </c>
      <c r="B27" s="27" t="str">
        <f>'Sumár HO I.'!B27</f>
        <v>Patrik</v>
      </c>
      <c r="C27" s="27" t="str">
        <f>'Sumár HO I.'!C27</f>
        <v>Rumanský</v>
      </c>
      <c r="D27" s="23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4">
        <f t="shared" si="1"/>
        <v>0</v>
      </c>
      <c r="BM27" s="29" t="e">
        <f>100*BL27/BL2</f>
        <v>#DIV/0!</v>
      </c>
    </row>
    <row r="28" spans="1:65" s="22" customFormat="1" ht="18" customHeight="1">
      <c r="A28" s="26" t="s">
        <v>31</v>
      </c>
      <c r="B28" s="27" t="str">
        <f>'Sumár HO I.'!B28</f>
        <v>Matej</v>
      </c>
      <c r="C28" s="27" t="str">
        <f>'Sumár HO I.'!C28</f>
        <v>Salaj</v>
      </c>
      <c r="D28" s="23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4">
        <f t="shared" si="1"/>
        <v>0</v>
      </c>
      <c r="BM28" s="29" t="e">
        <f>100*BL28/BL2</f>
        <v>#DIV/0!</v>
      </c>
    </row>
    <row r="29" spans="1:65" s="22" customFormat="1" ht="18" customHeight="1">
      <c r="A29" s="26" t="s">
        <v>32</v>
      </c>
      <c r="B29" s="27">
        <f>'Sumár HO I.'!B29</f>
        <v>0</v>
      </c>
      <c r="C29" s="27">
        <f>'Sumár HO I.'!C29</f>
        <v>0</v>
      </c>
      <c r="D29" s="23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4">
        <f t="shared" si="1"/>
        <v>0</v>
      </c>
      <c r="BM29" s="29" t="e">
        <f>100*BL29/BL2</f>
        <v>#DIV/0!</v>
      </c>
    </row>
    <row r="30" spans="1:65" s="22" customFormat="1" ht="18" customHeight="1">
      <c r="A30" s="26" t="s">
        <v>33</v>
      </c>
      <c r="B30" s="27">
        <f>'Sumár HO I.'!B30</f>
        <v>0</v>
      </c>
      <c r="C30" s="27">
        <f>'Sumár HO I.'!C30</f>
        <v>0</v>
      </c>
      <c r="D30" s="23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4">
        <f t="shared" si="1"/>
        <v>0</v>
      </c>
      <c r="BM30" s="29" t="e">
        <f>100*BL30/BL2</f>
        <v>#DIV/0!</v>
      </c>
    </row>
    <row r="31" spans="1:65" s="22" customFormat="1" ht="18" customHeight="1">
      <c r="A31" s="53" t="s">
        <v>16</v>
      </c>
      <c r="B31" s="53"/>
      <c r="C31" s="53"/>
      <c r="D31" s="30" t="e">
        <f aca="true" t="shared" si="2" ref="D31:AI31">SUM(D3:D30)/D2</f>
        <v>#DIV/0!</v>
      </c>
      <c r="E31" s="30" t="e">
        <f t="shared" si="2"/>
        <v>#DIV/0!</v>
      </c>
      <c r="F31" s="30" t="e">
        <f t="shared" si="2"/>
        <v>#DIV/0!</v>
      </c>
      <c r="G31" s="30" t="e">
        <f t="shared" si="2"/>
        <v>#DIV/0!</v>
      </c>
      <c r="H31" s="30" t="e">
        <f t="shared" si="2"/>
        <v>#DIV/0!</v>
      </c>
      <c r="I31" s="30" t="e">
        <f t="shared" si="2"/>
        <v>#DIV/0!</v>
      </c>
      <c r="J31" s="30" t="e">
        <f t="shared" si="2"/>
        <v>#DIV/0!</v>
      </c>
      <c r="K31" s="30" t="e">
        <f t="shared" si="2"/>
        <v>#DIV/0!</v>
      </c>
      <c r="L31" s="30" t="e">
        <f t="shared" si="2"/>
        <v>#DIV/0!</v>
      </c>
      <c r="M31" s="30" t="e">
        <f t="shared" si="2"/>
        <v>#DIV/0!</v>
      </c>
      <c r="N31" s="30" t="e">
        <f t="shared" si="2"/>
        <v>#DIV/0!</v>
      </c>
      <c r="O31" s="30" t="e">
        <f t="shared" si="2"/>
        <v>#DIV/0!</v>
      </c>
      <c r="P31" s="30" t="e">
        <f t="shared" si="2"/>
        <v>#DIV/0!</v>
      </c>
      <c r="Q31" s="30" t="e">
        <f t="shared" si="2"/>
        <v>#DIV/0!</v>
      </c>
      <c r="R31" s="30" t="e">
        <f t="shared" si="2"/>
        <v>#DIV/0!</v>
      </c>
      <c r="S31" s="30" t="e">
        <f t="shared" si="2"/>
        <v>#DIV/0!</v>
      </c>
      <c r="T31" s="30" t="e">
        <f t="shared" si="2"/>
        <v>#DIV/0!</v>
      </c>
      <c r="U31" s="30" t="e">
        <f t="shared" si="2"/>
        <v>#DIV/0!</v>
      </c>
      <c r="V31" s="30" t="e">
        <f t="shared" si="2"/>
        <v>#DIV/0!</v>
      </c>
      <c r="W31" s="30" t="e">
        <f t="shared" si="2"/>
        <v>#DIV/0!</v>
      </c>
      <c r="X31" s="30" t="e">
        <f t="shared" si="2"/>
        <v>#DIV/0!</v>
      </c>
      <c r="Y31" s="30" t="e">
        <f t="shared" si="2"/>
        <v>#DIV/0!</v>
      </c>
      <c r="Z31" s="30" t="e">
        <f t="shared" si="2"/>
        <v>#DIV/0!</v>
      </c>
      <c r="AA31" s="30" t="e">
        <f t="shared" si="2"/>
        <v>#DIV/0!</v>
      </c>
      <c r="AB31" s="30" t="e">
        <f t="shared" si="2"/>
        <v>#DIV/0!</v>
      </c>
      <c r="AC31" s="30" t="e">
        <f t="shared" si="2"/>
        <v>#DIV/0!</v>
      </c>
      <c r="AD31" s="30" t="e">
        <f t="shared" si="2"/>
        <v>#DIV/0!</v>
      </c>
      <c r="AE31" s="30" t="e">
        <f t="shared" si="2"/>
        <v>#DIV/0!</v>
      </c>
      <c r="AF31" s="30" t="e">
        <f t="shared" si="2"/>
        <v>#DIV/0!</v>
      </c>
      <c r="AG31" s="30" t="e">
        <f t="shared" si="2"/>
        <v>#DIV/0!</v>
      </c>
      <c r="AH31" s="30" t="e">
        <f t="shared" si="2"/>
        <v>#DIV/0!</v>
      </c>
      <c r="AI31" s="30" t="e">
        <f t="shared" si="2"/>
        <v>#DIV/0!</v>
      </c>
      <c r="AJ31" s="30" t="e">
        <f aca="true" t="shared" si="3" ref="AJ31:BK31">SUM(AJ3:AJ30)/AJ2</f>
        <v>#DIV/0!</v>
      </c>
      <c r="AK31" s="30" t="e">
        <f t="shared" si="3"/>
        <v>#DIV/0!</v>
      </c>
      <c r="AL31" s="30" t="e">
        <f t="shared" si="3"/>
        <v>#DIV/0!</v>
      </c>
      <c r="AM31" s="30" t="e">
        <f t="shared" si="3"/>
        <v>#DIV/0!</v>
      </c>
      <c r="AN31" s="30" t="e">
        <f t="shared" si="3"/>
        <v>#DIV/0!</v>
      </c>
      <c r="AO31" s="30" t="e">
        <f t="shared" si="3"/>
        <v>#DIV/0!</v>
      </c>
      <c r="AP31" s="30" t="e">
        <f t="shared" si="3"/>
        <v>#DIV/0!</v>
      </c>
      <c r="AQ31" s="30" t="e">
        <f t="shared" si="3"/>
        <v>#DIV/0!</v>
      </c>
      <c r="AR31" s="30" t="e">
        <f t="shared" si="3"/>
        <v>#DIV/0!</v>
      </c>
      <c r="AS31" s="30" t="e">
        <f t="shared" si="3"/>
        <v>#DIV/0!</v>
      </c>
      <c r="AT31" s="30" t="e">
        <f t="shared" si="3"/>
        <v>#DIV/0!</v>
      </c>
      <c r="AU31" s="30" t="e">
        <f t="shared" si="3"/>
        <v>#DIV/0!</v>
      </c>
      <c r="AV31" s="30" t="e">
        <f t="shared" si="3"/>
        <v>#DIV/0!</v>
      </c>
      <c r="AW31" s="30" t="e">
        <f t="shared" si="3"/>
        <v>#DIV/0!</v>
      </c>
      <c r="AX31" s="30" t="e">
        <f t="shared" si="3"/>
        <v>#DIV/0!</v>
      </c>
      <c r="AY31" s="30" t="e">
        <f t="shared" si="3"/>
        <v>#DIV/0!</v>
      </c>
      <c r="AZ31" s="30" t="e">
        <f t="shared" si="3"/>
        <v>#DIV/0!</v>
      </c>
      <c r="BA31" s="30" t="e">
        <f t="shared" si="3"/>
        <v>#DIV/0!</v>
      </c>
      <c r="BB31" s="30" t="e">
        <f t="shared" si="3"/>
        <v>#DIV/0!</v>
      </c>
      <c r="BC31" s="30" t="e">
        <f t="shared" si="3"/>
        <v>#DIV/0!</v>
      </c>
      <c r="BD31" s="30" t="e">
        <f t="shared" si="3"/>
        <v>#DIV/0!</v>
      </c>
      <c r="BE31" s="30" t="e">
        <f t="shared" si="3"/>
        <v>#DIV/0!</v>
      </c>
      <c r="BF31" s="30" t="e">
        <f t="shared" si="3"/>
        <v>#DIV/0!</v>
      </c>
      <c r="BG31" s="30" t="e">
        <f t="shared" si="3"/>
        <v>#DIV/0!</v>
      </c>
      <c r="BH31" s="30" t="e">
        <f t="shared" si="3"/>
        <v>#DIV/0!</v>
      </c>
      <c r="BI31" s="30" t="e">
        <f t="shared" si="3"/>
        <v>#DIV/0!</v>
      </c>
      <c r="BJ31" s="30" t="e">
        <f t="shared" si="3"/>
        <v>#DIV/0!</v>
      </c>
      <c r="BK31" s="30" t="e">
        <f t="shared" si="3"/>
        <v>#DIV/0!</v>
      </c>
      <c r="BL31" s="24"/>
      <c r="BM31" s="29"/>
    </row>
    <row r="32" spans="1:65" s="22" customFormat="1" ht="18" customHeight="1">
      <c r="A32" s="31"/>
      <c r="BL32" s="32"/>
      <c r="BM32" s="33"/>
    </row>
  </sheetData>
  <sheetProtection/>
  <mergeCells count="34">
    <mergeCell ref="J1:K1"/>
    <mergeCell ref="L1:M1"/>
    <mergeCell ref="A1:A2"/>
    <mergeCell ref="B1:B2"/>
    <mergeCell ref="C1:C2"/>
    <mergeCell ref="D1:E1"/>
    <mergeCell ref="F1:G1"/>
    <mergeCell ref="H1:I1"/>
    <mergeCell ref="AD1:AE1"/>
    <mergeCell ref="AF1:AG1"/>
    <mergeCell ref="N1:O1"/>
    <mergeCell ref="P1:Q1"/>
    <mergeCell ref="R1:S1"/>
    <mergeCell ref="T1:U1"/>
    <mergeCell ref="V1:W1"/>
    <mergeCell ref="X1:Y1"/>
    <mergeCell ref="Z1:AA1"/>
    <mergeCell ref="AB1:AC1"/>
    <mergeCell ref="AZ1:BA1"/>
    <mergeCell ref="BJ1:BK1"/>
    <mergeCell ref="BB1:BC1"/>
    <mergeCell ref="BD1:BE1"/>
    <mergeCell ref="BF1:BG1"/>
    <mergeCell ref="BH1:BI1"/>
    <mergeCell ref="A31:C31"/>
    <mergeCell ref="AT1:AU1"/>
    <mergeCell ref="AV1:AW1"/>
    <mergeCell ref="AX1:AY1"/>
    <mergeCell ref="AL1:AM1"/>
    <mergeCell ref="AN1:AO1"/>
    <mergeCell ref="AP1:AQ1"/>
    <mergeCell ref="AR1:AS1"/>
    <mergeCell ref="AH1:AI1"/>
    <mergeCell ref="AJ1:AK1"/>
  </mergeCells>
  <printOptions horizontalCentered="1" verticalCentered="1"/>
  <pageMargins left="0.3937007874015748" right="0.3937007874015748" top="0.97" bottom="0.25" header="0.5118110236220472" footer="0.2"/>
  <pageSetup fitToHeight="1" fitToWidth="1" horizontalDpi="600" verticalDpi="600" orientation="landscape" paperSize="9" scale="43" r:id="rId1"/>
  <headerFooter alignWithMargins="0">
    <oddHeader>&amp;C&amp;"Arial Black,Normálne"&amp;28EVIDENCIA DOCHÁDZKY
NOVEMBER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VsFZ</dc:creator>
  <cp:keywords/>
  <dc:description/>
  <cp:lastModifiedBy>Správca</cp:lastModifiedBy>
  <cp:lastPrinted>2013-11-22T14:43:22Z</cp:lastPrinted>
  <dcterms:created xsi:type="dcterms:W3CDTF">2001-08-06T07:31:11Z</dcterms:created>
  <dcterms:modified xsi:type="dcterms:W3CDTF">2014-08-13T11:37:53Z</dcterms:modified>
  <cp:category/>
  <cp:version/>
  <cp:contentType/>
  <cp:contentStatus/>
</cp:coreProperties>
</file>